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2 СКС\СКС-2380 ТО кондиционеров\ЗК МСП СКС-238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тмц!$A$8:$Z$8</definedName>
    <definedName name="_xlnm.Print_Area" localSheetId="0">тмц!$A$1:$Z$71</definedName>
  </definedNames>
  <calcPr calcId="152511" concurrentCalc="0"/>
</workbook>
</file>

<file path=xl/calcChain.xml><?xml version="1.0" encoding="utf-8"?>
<calcChain xmlns="http://schemas.openxmlformats.org/spreadsheetml/2006/main">
  <c r="Y24" i="4" l="1"/>
  <c r="W24" i="4"/>
  <c r="P24" i="4"/>
  <c r="Y23" i="4"/>
  <c r="W23" i="4"/>
  <c r="P23" i="4"/>
  <c r="Y22" i="4"/>
  <c r="W22" i="4"/>
  <c r="P22" i="4"/>
  <c r="Y21" i="4"/>
  <c r="W21" i="4"/>
  <c r="P21" i="4"/>
  <c r="Y20" i="4"/>
  <c r="W20" i="4"/>
  <c r="P20" i="4"/>
  <c r="Y19" i="4"/>
  <c r="W19" i="4"/>
  <c r="P19" i="4"/>
  <c r="Y18" i="4"/>
  <c r="W18" i="4"/>
  <c r="P18" i="4"/>
  <c r="Y17" i="4"/>
  <c r="W17" i="4"/>
  <c r="P17" i="4"/>
  <c r="Y16" i="4"/>
  <c r="W16" i="4"/>
  <c r="P16" i="4"/>
  <c r="Y15" i="4"/>
  <c r="W15" i="4"/>
  <c r="P15" i="4"/>
  <c r="Y14" i="4"/>
  <c r="W14" i="4"/>
  <c r="P14" i="4"/>
  <c r="Y13" i="4"/>
  <c r="W13" i="4"/>
  <c r="P13" i="4"/>
  <c r="Y12" i="4"/>
  <c r="W12" i="4"/>
  <c r="P12" i="4"/>
  <c r="Y11" i="4"/>
  <c r="W11" i="4"/>
  <c r="P11" i="4"/>
  <c r="Y10" i="4"/>
  <c r="W10" i="4"/>
  <c r="P10" i="4"/>
  <c r="Y40" i="4"/>
  <c r="W40" i="4"/>
  <c r="P40" i="4"/>
  <c r="Y39" i="4"/>
  <c r="W39" i="4"/>
  <c r="P39" i="4"/>
  <c r="Y38" i="4"/>
  <c r="W38" i="4"/>
  <c r="P38" i="4"/>
  <c r="Y37" i="4"/>
  <c r="W37" i="4"/>
  <c r="P37" i="4"/>
  <c r="Y36" i="4"/>
  <c r="W36" i="4"/>
  <c r="P36" i="4"/>
  <c r="Y35" i="4"/>
  <c r="W35" i="4"/>
  <c r="P35" i="4"/>
  <c r="Y34" i="4"/>
  <c r="W34" i="4"/>
  <c r="P34" i="4"/>
  <c r="Y33" i="4"/>
  <c r="W33" i="4"/>
  <c r="P33" i="4"/>
  <c r="Y32" i="4"/>
  <c r="W32" i="4"/>
  <c r="P32" i="4"/>
  <c r="Y31" i="4"/>
  <c r="W31" i="4"/>
  <c r="P31" i="4"/>
  <c r="Y30" i="4"/>
  <c r="W30" i="4"/>
  <c r="P30" i="4"/>
  <c r="Y29" i="4"/>
  <c r="W29" i="4"/>
  <c r="P29" i="4"/>
  <c r="Y28" i="4"/>
  <c r="W28" i="4"/>
  <c r="P28" i="4"/>
  <c r="Y27" i="4"/>
  <c r="W27" i="4"/>
  <c r="P27" i="4"/>
  <c r="Y26" i="4"/>
  <c r="W26" i="4"/>
  <c r="P26" i="4"/>
  <c r="Y25" i="4"/>
  <c r="W25" i="4"/>
  <c r="P25" i="4"/>
  <c r="Y48" i="4"/>
  <c r="W48" i="4"/>
  <c r="P48" i="4"/>
  <c r="Y47" i="4"/>
  <c r="W47" i="4"/>
  <c r="P47" i="4"/>
  <c r="Y46" i="4"/>
  <c r="W46" i="4"/>
  <c r="P46" i="4"/>
  <c r="Y45" i="4"/>
  <c r="W45" i="4"/>
  <c r="P45" i="4"/>
  <c r="Y44" i="4"/>
  <c r="W44" i="4"/>
  <c r="P44" i="4"/>
  <c r="Y43" i="4"/>
  <c r="W43" i="4"/>
  <c r="P43" i="4"/>
  <c r="Y42" i="4"/>
  <c r="W42" i="4"/>
  <c r="P42" i="4"/>
  <c r="Y41" i="4"/>
  <c r="W41" i="4"/>
  <c r="P41" i="4"/>
  <c r="P49" i="4"/>
  <c r="W49" i="4"/>
  <c r="Y49" i="4"/>
  <c r="P50" i="4"/>
  <c r="W50" i="4"/>
  <c r="Y50" i="4"/>
  <c r="P51" i="4"/>
  <c r="W51" i="4"/>
  <c r="Y51" i="4"/>
  <c r="P52" i="4"/>
  <c r="W52" i="4"/>
  <c r="Y52" i="4"/>
  <c r="P53" i="4"/>
  <c r="W53" i="4"/>
  <c r="Y53" i="4"/>
  <c r="P54" i="4"/>
  <c r="W54" i="4"/>
  <c r="Y54" i="4"/>
  <c r="Y9" i="4"/>
  <c r="Y55" i="4"/>
  <c r="W9" i="4"/>
  <c r="W55" i="4"/>
  <c r="P9" i="4"/>
  <c r="P55" i="4"/>
</calcChain>
</file>

<file path=xl/sharedStrings.xml><?xml version="1.0" encoding="utf-8"?>
<sst xmlns="http://schemas.openxmlformats.org/spreadsheetml/2006/main" count="508" uniqueCount="101">
  <si>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</si>
  <si>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</si>
  <si>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</si>
  <si>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</si>
  <si>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</si>
  <si>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</si>
  <si>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</si>
  <si>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</si>
  <si>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</si>
  <si>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</si>
  <si>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</si>
  <si>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</si>
  <si>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</si>
  <si>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</si>
  <si>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</si>
  <si>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</si>
  <si>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</si>
  <si>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</si>
  <si>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</si>
  <si>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</si>
  <si>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</si>
  <si>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</si>
  <si>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</si>
  <si>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</si>
  <si>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</si>
  <si>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</si>
  <si>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</si>
  <si>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</si>
  <si>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</si>
  <si>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</si>
  <si>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</si>
  <si>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</si>
  <si>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</si>
  <si>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</si>
  <si>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</si>
  <si>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</si>
  <si>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</si>
  <si>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</si>
  <si>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</si>
  <si>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</si>
  <si>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</si>
  <si>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СКС-2380</t>
  </si>
  <si>
    <t>График оказания услуг в 2022 г.</t>
  </si>
  <si>
    <t>начало</t>
  </si>
  <si>
    <t>конец</t>
  </si>
  <si>
    <t>услуга</t>
  </si>
  <si>
    <t>Согласно  условиям договора</t>
  </si>
  <si>
    <t>г. Самара</t>
  </si>
  <si>
    <t>33.12.1</t>
  </si>
  <si>
    <t>33.12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</si>
  <si>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</si>
  <si>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</si>
  <si>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</si>
  <si>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01.04.2022г.</t>
  </si>
  <si>
    <t>не более 60 календарных дней</t>
  </si>
  <si>
    <t>Услуги автогидроподъемника (за смену 4 часа)</t>
  </si>
  <si>
    <t>Антибактериальная обработка внутреннего блока и фильтров кассетного, канального кондиционера</t>
  </si>
  <si>
    <t>Антибактериальная обработка внутреннего блока и фильтров потолочного, колонного кондиционера</t>
  </si>
  <si>
    <t xml:space="preserve">Антибактериальная обработка внутреннего блока изделия и фильтров </t>
  </si>
  <si>
    <t xml:space="preserve">Вакуумирование трассы </t>
  </si>
  <si>
    <t xml:space="preserve">Выезд специалиста на объект </t>
  </si>
  <si>
    <t>Демонтаж/монтаж внутреннего блока на готовые кронштейны и коммуникации</t>
  </si>
  <si>
    <t>Демонтаж/монтаж наружного блока на готовые кронштейны и коммуникации</t>
  </si>
  <si>
    <t xml:space="preserve">Диагностика неисправности VRV систем кондиционирования </t>
  </si>
  <si>
    <t>Диагностика неисправности бытового кондиционера</t>
  </si>
  <si>
    <t>Диагностика неисправности воздушно-отопительных агрегатов систем вентиляции и кондиционирования</t>
  </si>
  <si>
    <t xml:space="preserve">Диагностика неисправности кондиционера кассетного, колонного, потолочного или канального типа </t>
  </si>
  <si>
    <t xml:space="preserve">Диагностика неисправности мультизональных систем кондиционирования </t>
  </si>
  <si>
    <t>Дозаправка кондиционера фреоном R22, R410A, R407C</t>
  </si>
  <si>
    <t xml:space="preserve">Замена (снятие/установка) двигателя крыльчатки вентилятора внутреннего блока канального кондиционера </t>
  </si>
  <si>
    <t>Замена (снятие/установка) двигателя крыльчатки вентилятора внутреннего блока потолочного, колонного и кассетного кондиционера</t>
  </si>
  <si>
    <t>Замена (снятие/установка) двигателя крыльчатки вентилятора внутреннего блока</t>
  </si>
  <si>
    <t>Замена (снятие/установка) двигателя крыльчатки вентилятора наружного блока (агрегата)</t>
  </si>
  <si>
    <t xml:space="preserve">Замена (снятие/установка) двигателя привода жалюзи </t>
  </si>
  <si>
    <t>Замена (снятие/установка) электронной платы (блока) управления потолочного, колонного кондиционера</t>
  </si>
  <si>
    <t xml:space="preserve">Замена (снятие/установка) электронной платы (внутреннего блока) управления кассетного, канального кондиционера </t>
  </si>
  <si>
    <t xml:space="preserve">Замена датчика t* внутреннего блока </t>
  </si>
  <si>
    <t>Замена ИК приемника (на месте нахождения изделия с разборкой и сборкой элементов корпуса)</t>
  </si>
  <si>
    <t>Замена компрессора на месте нахождения блока</t>
  </si>
  <si>
    <t>Замена платы внешнего блока</t>
  </si>
  <si>
    <t xml:space="preserve">Замена сервисного крана на месте нахождения блока </t>
  </si>
  <si>
    <t>Замена фильтрующих элементов канального кондиционера</t>
  </si>
  <si>
    <t>Замена фильтрующих элементов кассетного, колонного, потолочного кондиционера</t>
  </si>
  <si>
    <t xml:space="preserve">Замена шагового двигателя на месте нахождения блока </t>
  </si>
  <si>
    <t>Пусконаладочные испытания и регулировки систем вентиляции и кондиционирования воздуха в целях установления соответствия параметров нормативным показателям</t>
  </si>
  <si>
    <t xml:space="preserve">Ремонт трассы хладагента 1 категории (протяжка, одна перевальцовка или пайка) </t>
  </si>
  <si>
    <t xml:space="preserve">Ремонт трассы хладагента 2 категории (несколько перевальцовок, паек или замена части трассы) </t>
  </si>
  <si>
    <t>Ремонт электрических цепей</t>
  </si>
  <si>
    <t>Ремонт электронной платы (внутреннего блока) управления кондиционера</t>
  </si>
  <si>
    <t xml:space="preserve">Услуги промышленного альпиниста с автоподъемником </t>
  </si>
  <si>
    <t xml:space="preserve">Услуги промышленного альпиниста </t>
  </si>
  <si>
    <t xml:space="preserve">Установка «зимнего» комплекта для эксплуатации кондиционера при минусовых температурах </t>
  </si>
  <si>
    <t>Чистка внутреннего блока канального кондиционера (с разборкой и сборкой)</t>
  </si>
  <si>
    <t>Чистка внутреннего блока кассетного, колонного, потолочного кондиционера (с разборкой и сборкой)</t>
  </si>
  <si>
    <t>Чистка дренажной системы кассетного, канального кондиционера (с частичной разборкой-сборкой подвесного потолка)</t>
  </si>
  <si>
    <t>Чистка дренажной системы колонного, потолочного кондиционера</t>
  </si>
  <si>
    <t>Чистка дренажной системы</t>
  </si>
  <si>
    <t>Чистка теплообменника внутреннего блока парогенератором</t>
  </si>
  <si>
    <t>Чистка теплообменника наружного блока мойкой высокого давления (на месте нахождения изделия без демонтажа и разборки)</t>
  </si>
  <si>
    <t>Чистка фильтров грубой чистки</t>
  </si>
  <si>
    <t>Доставка бытового кондиционера в сервисный центр / из сервисного центра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</si>
</sst>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8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66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Border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3" fontId="2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center" vertical="center" wrapText="1"/>
    </xf>
    <xf numFmtId="0" fontId="14" fillId="4" borderId="1" xfId="0" applyNumberFormat="1" applyFont="1" applyFill="1" applyBorder="1" applyAlignment="1" applyProtection="1">
      <alignment horizontal="center" vertical="center" wrapText="1"/>
    </xf>
    <xf numFmtId="0" fontId="3" fillId="4" borderId="1" xfId="0" applyNumberFormat="1" applyFont="1" applyFill="1" applyBorder="1" applyAlignment="1" applyProtection="1">
      <alignment horizontal="left" vertical="center" wrapText="1"/>
    </xf>
    <xf numFmtId="0" fontId="13" fillId="4" borderId="1" xfId="0" applyNumberFormat="1" applyFont="1" applyFill="1" applyBorder="1" applyAlignment="1" applyProtection="1">
      <alignment horizontal="center" vertical="center" wrapText="1"/>
    </xf>
    <xf numFmtId="4" fontId="3" fillId="4" borderId="2" xfId="0" applyNumberFormat="1" applyFont="1" applyFill="1" applyBorder="1" applyAlignment="1" applyProtection="1">
      <alignment horizontal="center" vertical="center" wrapText="1"/>
    </xf>
    <xf numFmtId="49" fontId="3" fillId="4" borderId="1" xfId="0" applyNumberFormat="1" applyFont="1" applyFill="1" applyBorder="1" applyAlignment="1" applyProtection="1">
      <alignment horizontal="center" vertical="center" wrapText="1"/>
    </xf>
    <xf numFmtId="0" fontId="13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/>
    <xf numFmtId="4" fontId="14" fillId="2" borderId="1" xfId="0" applyNumberFormat="1" applyFont="1" applyFill="1" applyBorder="1" applyAlignment="1" applyProtection="1">
      <alignment horizontal="center" vertical="center" wrapText="1"/>
    </xf>
    <xf numFmtId="4" fontId="13" fillId="2" borderId="1" xfId="0" applyNumberFormat="1" applyFont="1" applyFill="1" applyBorder="1" applyAlignment="1" applyProtection="1">
      <alignment vertical="center"/>
    </xf>
    <xf numFmtId="4" fontId="14" fillId="2" borderId="1" xfId="0" applyNumberFormat="1" applyFont="1" applyFill="1" applyBorder="1" applyAlignment="1" applyProtection="1">
      <alignment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164" fontId="15" fillId="2" borderId="1" xfId="0" applyNumberFormat="1" applyFont="1" applyFill="1" applyBorder="1" applyAlignment="1" applyProtection="1">
      <alignment vertical="center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4" fontId="10" fillId="2" borderId="2" xfId="0" applyNumberFormat="1" applyFont="1" applyFill="1" applyBorder="1" applyAlignment="1" applyProtection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right" vertical="center" wrapText="1"/>
    </xf>
    <xf numFmtId="0" fontId="2" fillId="2" borderId="5" xfId="0" applyNumberFormat="1" applyFont="1" applyFill="1" applyBorder="1" applyAlignment="1" applyProtection="1">
      <alignment horizontal="right" vertical="center" wrapText="1"/>
    </xf>
    <xf numFmtId="0" fontId="1" fillId="0" borderId="4" xfId="0" applyNumberFormat="1" applyFont="1" applyFill="1" applyBorder="1" applyAlignment="1" applyProtection="1">
      <alignment vertical="center" wrapText="1"/>
    </xf>
    <xf numFmtId="0" fontId="13" fillId="2" borderId="1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vertical="center" wrapText="1"/>
    </xf>
    <xf numFmtId="0" fontId="4" fillId="0" borderId="6" xfId="0" applyNumberFormat="1" applyFont="1" applyFill="1" applyBorder="1" applyAlignment="1" applyProtection="1">
      <alignment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76"/>
  <sheetViews>
    <sheetView tabSelected="1" view="pageBreakPreview" zoomScale="86" zoomScaleNormal="86" zoomScaleSheetLayoutView="86" workbookViewId="0">
      <pane ySplit="8" topLeftCell="A9" activePane="bottomLeft" state="frozen"/>
      <selection pane="bottomLeft" activeCell="N3" sqref="N3"/>
    </sheetView>
  </sheetViews>
  <sheetFormatPr defaultColWidth="8.85546875" defaultRowHeight="12.75" x14ac:dyDescent="0.2"/>
  <cols>
    <col min="1" max="2" width="5.7109375" customWidth="1"/>
    <col min="3" max="3" width="10" customWidth="1"/>
    <col min="4" max="4" width="9.7109375" customWidth="1"/>
    <col min="5" max="5" width="11.5703125" hidden="1" customWidth="1"/>
    <col min="6" max="6" width="20.7109375" style="1" customWidth="1"/>
    <col min="7" max="7" width="12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42578125" style="1" customWidth="1"/>
    <col min="12" max="12" width="8.28515625" customWidth="1"/>
    <col min="13" max="14" width="12.85546875" customWidth="1"/>
    <col min="15" max="15" width="16.140625" customWidth="1"/>
    <col min="16" max="16" width="15.7109375" customWidth="1"/>
    <col min="17" max="17" width="20.5703125" customWidth="1"/>
    <col min="18" max="18" width="14.5703125" customWidth="1"/>
    <col min="19" max="19" width="10.5703125" customWidth="1"/>
    <col min="20" max="20" width="9.28515625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29" t="s">
        <v>17</v>
      </c>
    </row>
    <row r="2" spans="1:26" ht="42.75" customHeight="1" x14ac:dyDescent="0.2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Z2" s="4"/>
    </row>
    <row r="3" spans="1:26" ht="25.5" customHeight="1" x14ac:dyDescent="0.2">
      <c r="A3" s="5" t="s">
        <v>15</v>
      </c>
      <c r="B3" s="5"/>
      <c r="C3" s="4"/>
      <c r="D3" s="64"/>
      <c r="E3" s="46" t="s">
        <v>41</v>
      </c>
      <c r="F3" s="46"/>
      <c r="G3" s="46"/>
      <c r="H3" s="46"/>
      <c r="I3" s="46"/>
      <c r="J3" s="46"/>
      <c r="K3" s="46"/>
      <c r="L3" s="46"/>
      <c r="M3" s="4"/>
      <c r="N3" s="4"/>
      <c r="O3" s="4"/>
      <c r="P3" s="4"/>
      <c r="Q3" s="4"/>
      <c r="R3" s="4"/>
      <c r="S3" s="4"/>
      <c r="Z3" s="4"/>
    </row>
    <row r="4" spans="1:26" ht="23.25" customHeight="1" x14ac:dyDescent="0.2">
      <c r="A4" s="5" t="s">
        <v>14</v>
      </c>
      <c r="B4" s="5"/>
      <c r="C4" s="6"/>
      <c r="D4" s="65"/>
      <c r="E4" s="47"/>
      <c r="F4" s="47"/>
      <c r="G4" s="47"/>
      <c r="H4" s="47"/>
      <c r="I4" s="47"/>
      <c r="J4" s="47"/>
      <c r="K4" s="47"/>
      <c r="L4" s="47"/>
      <c r="M4" s="7"/>
      <c r="N4" s="7"/>
      <c r="O4" s="7"/>
      <c r="P4" s="7"/>
      <c r="Q4" s="7"/>
      <c r="R4" s="7"/>
      <c r="S4" s="7"/>
      <c r="Z4" s="7"/>
    </row>
    <row r="5" spans="1:26" ht="23.25" customHeight="1" x14ac:dyDescent="0.2">
      <c r="A5" s="5" t="s">
        <v>24</v>
      </c>
      <c r="B5" s="5"/>
      <c r="C5" s="6"/>
      <c r="D5" s="65"/>
      <c r="E5" s="47"/>
      <c r="F5" s="47"/>
      <c r="G5" s="47"/>
      <c r="H5" s="47"/>
      <c r="I5" s="47"/>
      <c r="J5" s="47"/>
      <c r="K5" s="47"/>
      <c r="L5" s="47"/>
      <c r="M5" s="7"/>
      <c r="N5" s="7"/>
      <c r="O5" s="7"/>
      <c r="P5" s="7"/>
      <c r="Q5" s="7"/>
      <c r="R5" s="7"/>
      <c r="S5" s="7"/>
      <c r="Z5" s="7"/>
    </row>
    <row r="6" spans="1:26" ht="23.25" customHeight="1" x14ac:dyDescent="0.2">
      <c r="A6" s="8" t="s">
        <v>9</v>
      </c>
      <c r="B6" s="8"/>
    </row>
    <row r="7" spans="1:26" ht="34.5" customHeight="1" x14ac:dyDescent="0.2">
      <c r="M7" s="50" t="s">
        <v>42</v>
      </c>
      <c r="N7" s="50"/>
      <c r="O7" s="1"/>
      <c r="P7" s="1"/>
      <c r="Q7" s="52" t="s">
        <v>10</v>
      </c>
      <c r="R7" s="52"/>
      <c r="S7" s="52"/>
      <c r="T7" s="52"/>
      <c r="U7" s="52"/>
      <c r="V7" s="52"/>
      <c r="W7" s="52"/>
      <c r="X7" s="52"/>
      <c r="Y7" s="52"/>
      <c r="Z7" s="52"/>
    </row>
    <row r="8" spans="1:26" ht="81.75" customHeight="1" x14ac:dyDescent="0.2">
      <c r="A8" s="2" t="s">
        <v>0</v>
      </c>
      <c r="B8" s="31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44" t="s">
        <v>43</v>
      </c>
      <c r="N8" s="44" t="s">
        <v>44</v>
      </c>
      <c r="O8" s="25" t="s">
        <v>29</v>
      </c>
      <c r="P8" s="22" t="s">
        <v>30</v>
      </c>
      <c r="Q8" s="3" t="s">
        <v>4</v>
      </c>
      <c r="R8" s="3" t="s">
        <v>26</v>
      </c>
      <c r="S8" s="3" t="s">
        <v>38</v>
      </c>
      <c r="T8" s="3" t="s">
        <v>2</v>
      </c>
      <c r="U8" s="3" t="s">
        <v>3</v>
      </c>
      <c r="V8" s="3" t="s">
        <v>22</v>
      </c>
      <c r="W8" s="3" t="s">
        <v>36</v>
      </c>
      <c r="X8" s="3" t="s">
        <v>23</v>
      </c>
      <c r="Y8" s="3" t="s">
        <v>37</v>
      </c>
      <c r="Z8" s="3" t="s">
        <v>16</v>
      </c>
    </row>
    <row r="9" spans="1:26" ht="68.25" customHeight="1" x14ac:dyDescent="0.2">
      <c r="A9" s="33">
        <v>1</v>
      </c>
      <c r="B9" s="34">
        <v>1</v>
      </c>
      <c r="C9" s="38" t="s">
        <v>48</v>
      </c>
      <c r="D9" s="38" t="s">
        <v>49</v>
      </c>
      <c r="E9" s="33"/>
      <c r="F9" s="35" t="s">
        <v>56</v>
      </c>
      <c r="G9" s="33" t="s">
        <v>46</v>
      </c>
      <c r="H9" s="33" t="s">
        <v>45</v>
      </c>
      <c r="I9" s="33" t="s">
        <v>35</v>
      </c>
      <c r="J9" s="33" t="s">
        <v>35</v>
      </c>
      <c r="K9" s="36" t="s">
        <v>47</v>
      </c>
      <c r="L9" s="33">
        <v>1</v>
      </c>
      <c r="M9" s="33" t="s">
        <v>53</v>
      </c>
      <c r="N9" s="33" t="s">
        <v>54</v>
      </c>
      <c r="O9" s="37">
        <v>1708.99</v>
      </c>
      <c r="P9" s="30">
        <f>O9*L9</f>
        <v>1708.99</v>
      </c>
      <c r="Q9" s="63"/>
      <c r="R9" s="39"/>
      <c r="S9" s="39"/>
      <c r="T9" s="39"/>
      <c r="U9" s="39"/>
      <c r="V9" s="42"/>
      <c r="W9" s="42">
        <f>V9*L9</f>
        <v>0</v>
      </c>
      <c r="X9" s="42"/>
      <c r="Y9" s="42">
        <f>X9*L9</f>
        <v>0</v>
      </c>
      <c r="Z9" s="39"/>
    </row>
    <row r="10" spans="1:26" ht="82.5" customHeight="1" x14ac:dyDescent="0.2">
      <c r="A10" s="33">
        <v>2</v>
      </c>
      <c r="B10" s="34">
        <v>1</v>
      </c>
      <c r="C10" s="38" t="s">
        <v>48</v>
      </c>
      <c r="D10" s="38" t="s">
        <v>49</v>
      </c>
      <c r="E10" s="33"/>
      <c r="F10" s="35" t="s">
        <v>57</v>
      </c>
      <c r="G10" s="33" t="s">
        <v>46</v>
      </c>
      <c r="H10" s="33" t="s">
        <v>45</v>
      </c>
      <c r="I10" s="33" t="s">
        <v>35</v>
      </c>
      <c r="J10" s="33" t="s">
        <v>35</v>
      </c>
      <c r="K10" s="36" t="s">
        <v>47</v>
      </c>
      <c r="L10" s="33">
        <v>1</v>
      </c>
      <c r="M10" s="33" t="s">
        <v>53</v>
      </c>
      <c r="N10" s="33" t="s">
        <v>54</v>
      </c>
      <c r="O10" s="37">
        <v>1584.22</v>
      </c>
      <c r="P10" s="30">
        <f>O10*L10</f>
        <v>1584.22</v>
      </c>
      <c r="Q10" s="63"/>
      <c r="R10" s="39"/>
      <c r="S10" s="39"/>
      <c r="T10" s="39"/>
      <c r="U10" s="39"/>
      <c r="V10" s="42"/>
      <c r="W10" s="42">
        <f>V10*L10</f>
        <v>0</v>
      </c>
      <c r="X10" s="42"/>
      <c r="Y10" s="42">
        <f>X10*L10</f>
        <v>0</v>
      </c>
      <c r="Z10" s="39"/>
    </row>
    <row r="11" spans="1:26" ht="54.75" customHeight="1" x14ac:dyDescent="0.2">
      <c r="A11" s="33">
        <v>3</v>
      </c>
      <c r="B11" s="34">
        <v>1</v>
      </c>
      <c r="C11" s="38" t="s">
        <v>48</v>
      </c>
      <c r="D11" s="38" t="s">
        <v>49</v>
      </c>
      <c r="E11" s="33"/>
      <c r="F11" s="35" t="s">
        <v>58</v>
      </c>
      <c r="G11" s="33" t="s">
        <v>46</v>
      </c>
      <c r="H11" s="33" t="s">
        <v>45</v>
      </c>
      <c r="I11" s="33" t="s">
        <v>35</v>
      </c>
      <c r="J11" s="33" t="s">
        <v>35</v>
      </c>
      <c r="K11" s="36" t="s">
        <v>47</v>
      </c>
      <c r="L11" s="33">
        <v>1</v>
      </c>
      <c r="M11" s="33" t="s">
        <v>53</v>
      </c>
      <c r="N11" s="33" t="s">
        <v>54</v>
      </c>
      <c r="O11" s="37">
        <v>1187.3700000000001</v>
      </c>
      <c r="P11" s="30">
        <f>O11*L11</f>
        <v>1187.3700000000001</v>
      </c>
      <c r="Q11" s="63"/>
      <c r="R11" s="39"/>
      <c r="S11" s="39"/>
      <c r="T11" s="39"/>
      <c r="U11" s="39"/>
      <c r="V11" s="42"/>
      <c r="W11" s="42">
        <f>V11*L11</f>
        <v>0</v>
      </c>
      <c r="X11" s="42"/>
      <c r="Y11" s="42">
        <f>X11*L11</f>
        <v>0</v>
      </c>
      <c r="Z11" s="39"/>
    </row>
    <row r="12" spans="1:26" ht="51" x14ac:dyDescent="0.2">
      <c r="A12" s="33">
        <v>4</v>
      </c>
      <c r="B12" s="34">
        <v>1</v>
      </c>
      <c r="C12" s="38" t="s">
        <v>48</v>
      </c>
      <c r="D12" s="38" t="s">
        <v>49</v>
      </c>
      <c r="E12" s="33"/>
      <c r="F12" s="35" t="s">
        <v>59</v>
      </c>
      <c r="G12" s="33" t="s">
        <v>46</v>
      </c>
      <c r="H12" s="33" t="s">
        <v>45</v>
      </c>
      <c r="I12" s="33" t="s">
        <v>35</v>
      </c>
      <c r="J12" s="33" t="s">
        <v>35</v>
      </c>
      <c r="K12" s="36" t="s">
        <v>47</v>
      </c>
      <c r="L12" s="33">
        <v>1</v>
      </c>
      <c r="M12" s="33" t="s">
        <v>53</v>
      </c>
      <c r="N12" s="33" t="s">
        <v>54</v>
      </c>
      <c r="O12" s="37">
        <v>266.89999999999998</v>
      </c>
      <c r="P12" s="30">
        <f>O12*L12</f>
        <v>266.89999999999998</v>
      </c>
      <c r="Q12" s="63"/>
      <c r="R12" s="39"/>
      <c r="S12" s="39"/>
      <c r="T12" s="39"/>
      <c r="U12" s="39"/>
      <c r="V12" s="42"/>
      <c r="W12" s="42">
        <f>V12*L12</f>
        <v>0</v>
      </c>
      <c r="X12" s="42"/>
      <c r="Y12" s="42">
        <f>X12*L12</f>
        <v>0</v>
      </c>
      <c r="Z12" s="39"/>
    </row>
    <row r="13" spans="1:26" ht="51" x14ac:dyDescent="0.2">
      <c r="A13" s="33">
        <v>5</v>
      </c>
      <c r="B13" s="34">
        <v>1</v>
      </c>
      <c r="C13" s="38" t="s">
        <v>48</v>
      </c>
      <c r="D13" s="38" t="s">
        <v>49</v>
      </c>
      <c r="E13" s="33"/>
      <c r="F13" s="35" t="s">
        <v>60</v>
      </c>
      <c r="G13" s="33" t="s">
        <v>46</v>
      </c>
      <c r="H13" s="33" t="s">
        <v>45</v>
      </c>
      <c r="I13" s="33" t="s">
        <v>35</v>
      </c>
      <c r="J13" s="33" t="s">
        <v>35</v>
      </c>
      <c r="K13" s="36" t="s">
        <v>47</v>
      </c>
      <c r="L13" s="33">
        <v>1</v>
      </c>
      <c r="M13" s="33" t="s">
        <v>53</v>
      </c>
      <c r="N13" s="33" t="s">
        <v>54</v>
      </c>
      <c r="O13" s="37">
        <v>471.29</v>
      </c>
      <c r="P13" s="30">
        <f>O13*L13</f>
        <v>471.29</v>
      </c>
      <c r="Q13" s="63"/>
      <c r="R13" s="39"/>
      <c r="S13" s="39"/>
      <c r="T13" s="39"/>
      <c r="U13" s="39"/>
      <c r="V13" s="42"/>
      <c r="W13" s="42">
        <f>V13*L13</f>
        <v>0</v>
      </c>
      <c r="X13" s="42"/>
      <c r="Y13" s="42">
        <f>X13*L13</f>
        <v>0</v>
      </c>
      <c r="Z13" s="39"/>
    </row>
    <row r="14" spans="1:26" ht="58.5" customHeight="1" x14ac:dyDescent="0.2">
      <c r="A14" s="33">
        <v>6</v>
      </c>
      <c r="B14" s="34">
        <v>1</v>
      </c>
      <c r="C14" s="38" t="s">
        <v>48</v>
      </c>
      <c r="D14" s="38" t="s">
        <v>49</v>
      </c>
      <c r="E14" s="33"/>
      <c r="F14" s="35" t="s">
        <v>61</v>
      </c>
      <c r="G14" s="33" t="s">
        <v>46</v>
      </c>
      <c r="H14" s="33" t="s">
        <v>45</v>
      </c>
      <c r="I14" s="33" t="s">
        <v>35</v>
      </c>
      <c r="J14" s="33" t="s">
        <v>35</v>
      </c>
      <c r="K14" s="36" t="s">
        <v>47</v>
      </c>
      <c r="L14" s="33">
        <v>1</v>
      </c>
      <c r="M14" s="33" t="s">
        <v>53</v>
      </c>
      <c r="N14" s="33" t="s">
        <v>54</v>
      </c>
      <c r="O14" s="37">
        <v>1741.05</v>
      </c>
      <c r="P14" s="30">
        <f>O14*L14</f>
        <v>1741.05</v>
      </c>
      <c r="Q14" s="63"/>
      <c r="R14" s="39"/>
      <c r="S14" s="39"/>
      <c r="T14" s="39"/>
      <c r="U14" s="39"/>
      <c r="V14" s="42"/>
      <c r="W14" s="42">
        <f>V14*L14</f>
        <v>0</v>
      </c>
      <c r="X14" s="42"/>
      <c r="Y14" s="42">
        <f>X14*L14</f>
        <v>0</v>
      </c>
      <c r="Z14" s="39"/>
    </row>
    <row r="15" spans="1:26" ht="60.75" customHeight="1" x14ac:dyDescent="0.2">
      <c r="A15" s="33">
        <v>7</v>
      </c>
      <c r="B15" s="34">
        <v>1</v>
      </c>
      <c r="C15" s="38" t="s">
        <v>48</v>
      </c>
      <c r="D15" s="38" t="s">
        <v>49</v>
      </c>
      <c r="E15" s="33"/>
      <c r="F15" s="35" t="s">
        <v>62</v>
      </c>
      <c r="G15" s="33" t="s">
        <v>46</v>
      </c>
      <c r="H15" s="33" t="s">
        <v>45</v>
      </c>
      <c r="I15" s="33" t="s">
        <v>35</v>
      </c>
      <c r="J15" s="33" t="s">
        <v>35</v>
      </c>
      <c r="K15" s="36" t="s">
        <v>47</v>
      </c>
      <c r="L15" s="33">
        <v>1</v>
      </c>
      <c r="M15" s="33" t="s">
        <v>53</v>
      </c>
      <c r="N15" s="33" t="s">
        <v>54</v>
      </c>
      <c r="O15" s="37">
        <v>1807.9</v>
      </c>
      <c r="P15" s="30">
        <f>O15*L15</f>
        <v>1807.9</v>
      </c>
      <c r="Q15" s="63"/>
      <c r="R15" s="39"/>
      <c r="S15" s="39"/>
      <c r="T15" s="39"/>
      <c r="U15" s="39"/>
      <c r="V15" s="42"/>
      <c r="W15" s="42">
        <f>V15*L15</f>
        <v>0</v>
      </c>
      <c r="X15" s="42"/>
      <c r="Y15" s="42">
        <f>X15*L15</f>
        <v>0</v>
      </c>
      <c r="Z15" s="39"/>
    </row>
    <row r="16" spans="1:26" ht="60" customHeight="1" x14ac:dyDescent="0.2">
      <c r="A16" s="33">
        <v>8</v>
      </c>
      <c r="B16" s="34">
        <v>1</v>
      </c>
      <c r="C16" s="38" t="s">
        <v>48</v>
      </c>
      <c r="D16" s="38" t="s">
        <v>49</v>
      </c>
      <c r="E16" s="33"/>
      <c r="F16" s="35" t="s">
        <v>63</v>
      </c>
      <c r="G16" s="33" t="s">
        <v>46</v>
      </c>
      <c r="H16" s="33" t="s">
        <v>45</v>
      </c>
      <c r="I16" s="33" t="s">
        <v>35</v>
      </c>
      <c r="J16" s="33" t="s">
        <v>35</v>
      </c>
      <c r="K16" s="36" t="s">
        <v>47</v>
      </c>
      <c r="L16" s="33">
        <v>1</v>
      </c>
      <c r="M16" s="33" t="s">
        <v>53</v>
      </c>
      <c r="N16" s="33" t="s">
        <v>54</v>
      </c>
      <c r="O16" s="37">
        <v>2557.89</v>
      </c>
      <c r="P16" s="30">
        <f>O16*L16</f>
        <v>2557.89</v>
      </c>
      <c r="Q16" s="63"/>
      <c r="R16" s="39"/>
      <c r="S16" s="39"/>
      <c r="T16" s="39"/>
      <c r="U16" s="39"/>
      <c r="V16" s="42"/>
      <c r="W16" s="42">
        <f>V16*L16</f>
        <v>0</v>
      </c>
      <c r="X16" s="42"/>
      <c r="Y16" s="42">
        <f>X16*L16</f>
        <v>0</v>
      </c>
      <c r="Z16" s="39"/>
    </row>
    <row r="17" spans="1:26" ht="51" x14ac:dyDescent="0.2">
      <c r="A17" s="33">
        <v>9</v>
      </c>
      <c r="B17" s="34">
        <v>1</v>
      </c>
      <c r="C17" s="38" t="s">
        <v>48</v>
      </c>
      <c r="D17" s="38" t="s">
        <v>49</v>
      </c>
      <c r="E17" s="33"/>
      <c r="F17" s="35" t="s">
        <v>64</v>
      </c>
      <c r="G17" s="33" t="s">
        <v>46</v>
      </c>
      <c r="H17" s="33" t="s">
        <v>45</v>
      </c>
      <c r="I17" s="33" t="s">
        <v>35</v>
      </c>
      <c r="J17" s="33" t="s">
        <v>35</v>
      </c>
      <c r="K17" s="36" t="s">
        <v>47</v>
      </c>
      <c r="L17" s="33">
        <v>1</v>
      </c>
      <c r="M17" s="33" t="s">
        <v>53</v>
      </c>
      <c r="N17" s="33" t="s">
        <v>54</v>
      </c>
      <c r="O17" s="37">
        <v>1127.3800000000001</v>
      </c>
      <c r="P17" s="30">
        <f>O17*L17</f>
        <v>1127.3800000000001</v>
      </c>
      <c r="Q17" s="63"/>
      <c r="R17" s="39"/>
      <c r="S17" s="39"/>
      <c r="T17" s="39"/>
      <c r="U17" s="39"/>
      <c r="V17" s="42"/>
      <c r="W17" s="42">
        <f>V17*L17</f>
        <v>0</v>
      </c>
      <c r="X17" s="42"/>
      <c r="Y17" s="42">
        <f>X17*L17</f>
        <v>0</v>
      </c>
      <c r="Z17" s="39"/>
    </row>
    <row r="18" spans="1:26" ht="99" customHeight="1" x14ac:dyDescent="0.2">
      <c r="A18" s="33">
        <v>10</v>
      </c>
      <c r="B18" s="34">
        <v>1</v>
      </c>
      <c r="C18" s="38" t="s">
        <v>48</v>
      </c>
      <c r="D18" s="38" t="s">
        <v>49</v>
      </c>
      <c r="E18" s="33"/>
      <c r="F18" s="35" t="s">
        <v>65</v>
      </c>
      <c r="G18" s="33" t="s">
        <v>46</v>
      </c>
      <c r="H18" s="33" t="s">
        <v>45</v>
      </c>
      <c r="I18" s="33" t="s">
        <v>35</v>
      </c>
      <c r="J18" s="33" t="s">
        <v>35</v>
      </c>
      <c r="K18" s="36" t="s">
        <v>47</v>
      </c>
      <c r="L18" s="33">
        <v>1</v>
      </c>
      <c r="M18" s="33" t="s">
        <v>53</v>
      </c>
      <c r="N18" s="33" t="s">
        <v>54</v>
      </c>
      <c r="O18" s="37">
        <v>3960.96</v>
      </c>
      <c r="P18" s="30">
        <f>O18*L18</f>
        <v>3960.96</v>
      </c>
      <c r="Q18" s="63"/>
      <c r="R18" s="39"/>
      <c r="S18" s="39"/>
      <c r="T18" s="39"/>
      <c r="U18" s="39"/>
      <c r="V18" s="42"/>
      <c r="W18" s="42">
        <f>V18*L18</f>
        <v>0</v>
      </c>
      <c r="X18" s="42"/>
      <c r="Y18" s="42">
        <f>X18*L18</f>
        <v>0</v>
      </c>
      <c r="Z18" s="39"/>
    </row>
    <row r="19" spans="1:26" ht="82.5" customHeight="1" x14ac:dyDescent="0.2">
      <c r="A19" s="33">
        <v>11</v>
      </c>
      <c r="B19" s="34">
        <v>1</v>
      </c>
      <c r="C19" s="38" t="s">
        <v>48</v>
      </c>
      <c r="D19" s="38" t="s">
        <v>49</v>
      </c>
      <c r="E19" s="33"/>
      <c r="F19" s="35" t="s">
        <v>66</v>
      </c>
      <c r="G19" s="33" t="s">
        <v>46</v>
      </c>
      <c r="H19" s="33" t="s">
        <v>45</v>
      </c>
      <c r="I19" s="33" t="s">
        <v>35</v>
      </c>
      <c r="J19" s="33" t="s">
        <v>35</v>
      </c>
      <c r="K19" s="36" t="s">
        <v>47</v>
      </c>
      <c r="L19" s="33">
        <v>1</v>
      </c>
      <c r="M19" s="33" t="s">
        <v>53</v>
      </c>
      <c r="N19" s="33" t="s">
        <v>54</v>
      </c>
      <c r="O19" s="37">
        <v>3126.98</v>
      </c>
      <c r="P19" s="30">
        <f>O19*L19</f>
        <v>3126.98</v>
      </c>
      <c r="Q19" s="63"/>
      <c r="R19" s="39"/>
      <c r="S19" s="39"/>
      <c r="T19" s="39"/>
      <c r="U19" s="39"/>
      <c r="V19" s="42"/>
      <c r="W19" s="42">
        <f>V19*L19</f>
        <v>0</v>
      </c>
      <c r="X19" s="42"/>
      <c r="Y19" s="42">
        <f>X19*L19</f>
        <v>0</v>
      </c>
      <c r="Z19" s="39"/>
    </row>
    <row r="20" spans="1:26" ht="71.25" customHeight="1" x14ac:dyDescent="0.2">
      <c r="A20" s="33">
        <v>12</v>
      </c>
      <c r="B20" s="34">
        <v>1</v>
      </c>
      <c r="C20" s="38" t="s">
        <v>48</v>
      </c>
      <c r="D20" s="38" t="s">
        <v>49</v>
      </c>
      <c r="E20" s="33"/>
      <c r="F20" s="35" t="s">
        <v>67</v>
      </c>
      <c r="G20" s="33" t="s">
        <v>46</v>
      </c>
      <c r="H20" s="33" t="s">
        <v>45</v>
      </c>
      <c r="I20" s="33" t="s">
        <v>35</v>
      </c>
      <c r="J20" s="33" t="s">
        <v>35</v>
      </c>
      <c r="K20" s="36" t="s">
        <v>47</v>
      </c>
      <c r="L20" s="33">
        <v>1</v>
      </c>
      <c r="M20" s="33" t="s">
        <v>53</v>
      </c>
      <c r="N20" s="33" t="s">
        <v>54</v>
      </c>
      <c r="O20" s="37">
        <v>5211.6000000000004</v>
      </c>
      <c r="P20" s="30">
        <f>O20*L20</f>
        <v>5211.6000000000004</v>
      </c>
      <c r="Q20" s="63"/>
      <c r="R20" s="39"/>
      <c r="S20" s="39"/>
      <c r="T20" s="39"/>
      <c r="U20" s="39"/>
      <c r="V20" s="42"/>
      <c r="W20" s="42">
        <f>V20*L20</f>
        <v>0</v>
      </c>
      <c r="X20" s="42"/>
      <c r="Y20" s="42">
        <f>X20*L20</f>
        <v>0</v>
      </c>
      <c r="Z20" s="39"/>
    </row>
    <row r="21" spans="1:26" ht="51" x14ac:dyDescent="0.2">
      <c r="A21" s="33">
        <v>13</v>
      </c>
      <c r="B21" s="34">
        <v>1</v>
      </c>
      <c r="C21" s="38" t="s">
        <v>48</v>
      </c>
      <c r="D21" s="38" t="s">
        <v>49</v>
      </c>
      <c r="E21" s="33"/>
      <c r="F21" s="35" t="s">
        <v>68</v>
      </c>
      <c r="G21" s="33" t="s">
        <v>46</v>
      </c>
      <c r="H21" s="33" t="s">
        <v>45</v>
      </c>
      <c r="I21" s="33" t="s">
        <v>35</v>
      </c>
      <c r="J21" s="33" t="s">
        <v>35</v>
      </c>
      <c r="K21" s="36" t="s">
        <v>47</v>
      </c>
      <c r="L21" s="33">
        <v>1</v>
      </c>
      <c r="M21" s="33" t="s">
        <v>53</v>
      </c>
      <c r="N21" s="33" t="s">
        <v>54</v>
      </c>
      <c r="O21" s="37">
        <v>1684.21</v>
      </c>
      <c r="P21" s="30">
        <f>O21*L21</f>
        <v>1684.21</v>
      </c>
      <c r="Q21" s="63"/>
      <c r="R21" s="39"/>
      <c r="S21" s="39"/>
      <c r="T21" s="39"/>
      <c r="U21" s="39"/>
      <c r="V21" s="42"/>
      <c r="W21" s="42">
        <f>V21*L21</f>
        <v>0</v>
      </c>
      <c r="X21" s="42"/>
      <c r="Y21" s="42">
        <f>X21*L21</f>
        <v>0</v>
      </c>
      <c r="Z21" s="39"/>
    </row>
    <row r="22" spans="1:26" ht="76.5" customHeight="1" x14ac:dyDescent="0.2">
      <c r="A22" s="33">
        <v>14</v>
      </c>
      <c r="B22" s="34">
        <v>1</v>
      </c>
      <c r="C22" s="38" t="s">
        <v>48</v>
      </c>
      <c r="D22" s="38" t="s">
        <v>49</v>
      </c>
      <c r="E22" s="33"/>
      <c r="F22" s="35" t="s">
        <v>100</v>
      </c>
      <c r="G22" s="33" t="s">
        <v>46</v>
      </c>
      <c r="H22" s="33" t="s">
        <v>45</v>
      </c>
      <c r="I22" s="33" t="s">
        <v>35</v>
      </c>
      <c r="J22" s="33" t="s">
        <v>35</v>
      </c>
      <c r="K22" s="36" t="s">
        <v>47</v>
      </c>
      <c r="L22" s="33">
        <v>1</v>
      </c>
      <c r="M22" s="33" t="s">
        <v>53</v>
      </c>
      <c r="N22" s="33" t="s">
        <v>54</v>
      </c>
      <c r="O22" s="37">
        <v>1298</v>
      </c>
      <c r="P22" s="30">
        <f>O22*L22</f>
        <v>1298</v>
      </c>
      <c r="Q22" s="63"/>
      <c r="R22" s="39"/>
      <c r="S22" s="39"/>
      <c r="T22" s="39"/>
      <c r="U22" s="39"/>
      <c r="V22" s="42"/>
      <c r="W22" s="42">
        <f>V22*L22</f>
        <v>0</v>
      </c>
      <c r="X22" s="42"/>
      <c r="Y22" s="42">
        <f>X22*L22</f>
        <v>0</v>
      </c>
      <c r="Z22" s="39"/>
    </row>
    <row r="23" spans="1:26" ht="100.5" customHeight="1" x14ac:dyDescent="0.2">
      <c r="A23" s="33">
        <v>15</v>
      </c>
      <c r="B23" s="34">
        <v>1</v>
      </c>
      <c r="C23" s="38" t="s">
        <v>48</v>
      </c>
      <c r="D23" s="38" t="s">
        <v>49</v>
      </c>
      <c r="E23" s="33"/>
      <c r="F23" s="35" t="s">
        <v>69</v>
      </c>
      <c r="G23" s="33" t="s">
        <v>46</v>
      </c>
      <c r="H23" s="33" t="s">
        <v>45</v>
      </c>
      <c r="I23" s="33" t="s">
        <v>35</v>
      </c>
      <c r="J23" s="33" t="s">
        <v>35</v>
      </c>
      <c r="K23" s="36" t="s">
        <v>47</v>
      </c>
      <c r="L23" s="33">
        <v>1</v>
      </c>
      <c r="M23" s="33" t="s">
        <v>53</v>
      </c>
      <c r="N23" s="33" t="s">
        <v>54</v>
      </c>
      <c r="O23" s="37">
        <v>2395.4</v>
      </c>
      <c r="P23" s="30">
        <f>O23*L23</f>
        <v>2395.4</v>
      </c>
      <c r="Q23" s="63"/>
      <c r="R23" s="39"/>
      <c r="S23" s="39"/>
      <c r="T23" s="39"/>
      <c r="U23" s="39"/>
      <c r="V23" s="42"/>
      <c r="W23" s="42">
        <f>V23*L23</f>
        <v>0</v>
      </c>
      <c r="X23" s="42"/>
      <c r="Y23" s="42">
        <f>X23*L23</f>
        <v>0</v>
      </c>
      <c r="Z23" s="39"/>
    </row>
    <row r="24" spans="1:26" ht="114.75" x14ac:dyDescent="0.2">
      <c r="A24" s="33">
        <v>16</v>
      </c>
      <c r="B24" s="34">
        <v>1</v>
      </c>
      <c r="C24" s="38" t="s">
        <v>48</v>
      </c>
      <c r="D24" s="38" t="s">
        <v>49</v>
      </c>
      <c r="E24" s="33"/>
      <c r="F24" s="35" t="s">
        <v>70</v>
      </c>
      <c r="G24" s="33" t="s">
        <v>46</v>
      </c>
      <c r="H24" s="33" t="s">
        <v>45</v>
      </c>
      <c r="I24" s="33" t="s">
        <v>35</v>
      </c>
      <c r="J24" s="33" t="s">
        <v>35</v>
      </c>
      <c r="K24" s="36" t="s">
        <v>47</v>
      </c>
      <c r="L24" s="33">
        <v>1</v>
      </c>
      <c r="M24" s="33" t="s">
        <v>53</v>
      </c>
      <c r="N24" s="33" t="s">
        <v>54</v>
      </c>
      <c r="O24" s="37">
        <v>2403.5</v>
      </c>
      <c r="P24" s="30">
        <f>O24*L24</f>
        <v>2403.5</v>
      </c>
      <c r="Q24" s="63"/>
      <c r="R24" s="39"/>
      <c r="S24" s="39"/>
      <c r="T24" s="39"/>
      <c r="U24" s="39"/>
      <c r="V24" s="42"/>
      <c r="W24" s="42">
        <f>V24*L24</f>
        <v>0</v>
      </c>
      <c r="X24" s="42"/>
      <c r="Y24" s="42">
        <f>X24*L24</f>
        <v>0</v>
      </c>
      <c r="Z24" s="39"/>
    </row>
    <row r="25" spans="1:26" ht="69.75" customHeight="1" x14ac:dyDescent="0.2">
      <c r="A25" s="33">
        <v>17</v>
      </c>
      <c r="B25" s="34">
        <v>1</v>
      </c>
      <c r="C25" s="38" t="s">
        <v>48</v>
      </c>
      <c r="D25" s="38" t="s">
        <v>49</v>
      </c>
      <c r="E25" s="33"/>
      <c r="F25" s="35" t="s">
        <v>71</v>
      </c>
      <c r="G25" s="33" t="s">
        <v>46</v>
      </c>
      <c r="H25" s="33" t="s">
        <v>45</v>
      </c>
      <c r="I25" s="33" t="s">
        <v>35</v>
      </c>
      <c r="J25" s="33" t="s">
        <v>35</v>
      </c>
      <c r="K25" s="36" t="s">
        <v>47</v>
      </c>
      <c r="L25" s="33">
        <v>1</v>
      </c>
      <c r="M25" s="33" t="s">
        <v>53</v>
      </c>
      <c r="N25" s="33" t="s">
        <v>54</v>
      </c>
      <c r="O25" s="37">
        <v>2738.17</v>
      </c>
      <c r="P25" s="30">
        <f>O25*L25</f>
        <v>2738.17</v>
      </c>
      <c r="Q25" s="63"/>
      <c r="R25" s="39"/>
      <c r="S25" s="39"/>
      <c r="T25" s="39"/>
      <c r="U25" s="39"/>
      <c r="V25" s="42"/>
      <c r="W25" s="42">
        <f>V25*L25</f>
        <v>0</v>
      </c>
      <c r="X25" s="42"/>
      <c r="Y25" s="42">
        <f>X25*L25</f>
        <v>0</v>
      </c>
      <c r="Z25" s="39"/>
    </row>
    <row r="26" spans="1:26" ht="76.5" x14ac:dyDescent="0.2">
      <c r="A26" s="33">
        <v>18</v>
      </c>
      <c r="B26" s="34">
        <v>1</v>
      </c>
      <c r="C26" s="38" t="s">
        <v>48</v>
      </c>
      <c r="D26" s="38" t="s">
        <v>49</v>
      </c>
      <c r="E26" s="33"/>
      <c r="F26" s="35" t="s">
        <v>72</v>
      </c>
      <c r="G26" s="33" t="s">
        <v>46</v>
      </c>
      <c r="H26" s="33" t="s">
        <v>45</v>
      </c>
      <c r="I26" s="33" t="s">
        <v>35</v>
      </c>
      <c r="J26" s="33" t="s">
        <v>35</v>
      </c>
      <c r="K26" s="36" t="s">
        <v>47</v>
      </c>
      <c r="L26" s="33">
        <v>1</v>
      </c>
      <c r="M26" s="33" t="s">
        <v>53</v>
      </c>
      <c r="N26" s="33" t="s">
        <v>54</v>
      </c>
      <c r="O26" s="37">
        <v>2779.84</v>
      </c>
      <c r="P26" s="30">
        <f>O26*L26</f>
        <v>2779.84</v>
      </c>
      <c r="Q26" s="63"/>
      <c r="R26" s="39"/>
      <c r="S26" s="39"/>
      <c r="T26" s="39"/>
      <c r="U26" s="39"/>
      <c r="V26" s="42"/>
      <c r="W26" s="42">
        <f>V26*L26</f>
        <v>0</v>
      </c>
      <c r="X26" s="42"/>
      <c r="Y26" s="42">
        <f>X26*L26</f>
        <v>0</v>
      </c>
      <c r="Z26" s="39"/>
    </row>
    <row r="27" spans="1:26" ht="63" customHeight="1" x14ac:dyDescent="0.2">
      <c r="A27" s="33">
        <v>19</v>
      </c>
      <c r="B27" s="34">
        <v>1</v>
      </c>
      <c r="C27" s="38" t="s">
        <v>48</v>
      </c>
      <c r="D27" s="38" t="s">
        <v>49</v>
      </c>
      <c r="E27" s="33"/>
      <c r="F27" s="35" t="s">
        <v>73</v>
      </c>
      <c r="G27" s="33" t="s">
        <v>46</v>
      </c>
      <c r="H27" s="33" t="s">
        <v>45</v>
      </c>
      <c r="I27" s="33" t="s">
        <v>35</v>
      </c>
      <c r="J27" s="33" t="s">
        <v>35</v>
      </c>
      <c r="K27" s="36" t="s">
        <v>47</v>
      </c>
      <c r="L27" s="33">
        <v>1</v>
      </c>
      <c r="M27" s="33" t="s">
        <v>53</v>
      </c>
      <c r="N27" s="33" t="s">
        <v>54</v>
      </c>
      <c r="O27" s="37">
        <v>1376.54</v>
      </c>
      <c r="P27" s="30">
        <f>O27*L27</f>
        <v>1376.54</v>
      </c>
      <c r="Q27" s="63"/>
      <c r="R27" s="39"/>
      <c r="S27" s="39"/>
      <c r="T27" s="39"/>
      <c r="U27" s="39"/>
      <c r="V27" s="42"/>
      <c r="W27" s="42">
        <f>V27*L27</f>
        <v>0</v>
      </c>
      <c r="X27" s="42"/>
      <c r="Y27" s="42">
        <f>X27*L27</f>
        <v>0</v>
      </c>
      <c r="Z27" s="39"/>
    </row>
    <row r="28" spans="1:26" ht="99.75" customHeight="1" x14ac:dyDescent="0.2">
      <c r="A28" s="33">
        <v>20</v>
      </c>
      <c r="B28" s="34">
        <v>1</v>
      </c>
      <c r="C28" s="38" t="s">
        <v>48</v>
      </c>
      <c r="D28" s="38" t="s">
        <v>49</v>
      </c>
      <c r="E28" s="33"/>
      <c r="F28" s="35" t="s">
        <v>74</v>
      </c>
      <c r="G28" s="33" t="s">
        <v>46</v>
      </c>
      <c r="H28" s="33" t="s">
        <v>45</v>
      </c>
      <c r="I28" s="33" t="s">
        <v>35</v>
      </c>
      <c r="J28" s="33" t="s">
        <v>35</v>
      </c>
      <c r="K28" s="36" t="s">
        <v>47</v>
      </c>
      <c r="L28" s="33">
        <v>1</v>
      </c>
      <c r="M28" s="33" t="s">
        <v>53</v>
      </c>
      <c r="N28" s="33" t="s">
        <v>54</v>
      </c>
      <c r="O28" s="37">
        <v>21685.52</v>
      </c>
      <c r="P28" s="30">
        <f>O28*L28</f>
        <v>21685.52</v>
      </c>
      <c r="Q28" s="63"/>
      <c r="R28" s="39"/>
      <c r="S28" s="39"/>
      <c r="T28" s="39"/>
      <c r="U28" s="39"/>
      <c r="V28" s="42"/>
      <c r="W28" s="42">
        <f>V28*L28</f>
        <v>0</v>
      </c>
      <c r="X28" s="42"/>
      <c r="Y28" s="42">
        <f>X28*L28</f>
        <v>0</v>
      </c>
      <c r="Z28" s="39"/>
    </row>
    <row r="29" spans="1:26" ht="99" customHeight="1" x14ac:dyDescent="0.2">
      <c r="A29" s="33">
        <v>21</v>
      </c>
      <c r="B29" s="34">
        <v>1</v>
      </c>
      <c r="C29" s="38" t="s">
        <v>48</v>
      </c>
      <c r="D29" s="38" t="s">
        <v>49</v>
      </c>
      <c r="E29" s="33"/>
      <c r="F29" s="35" t="s">
        <v>75</v>
      </c>
      <c r="G29" s="33" t="s">
        <v>46</v>
      </c>
      <c r="H29" s="33" t="s">
        <v>45</v>
      </c>
      <c r="I29" s="33" t="s">
        <v>35</v>
      </c>
      <c r="J29" s="33" t="s">
        <v>35</v>
      </c>
      <c r="K29" s="36" t="s">
        <v>47</v>
      </c>
      <c r="L29" s="33">
        <v>1</v>
      </c>
      <c r="M29" s="33" t="s">
        <v>53</v>
      </c>
      <c r="N29" s="33" t="s">
        <v>54</v>
      </c>
      <c r="O29" s="37">
        <v>2895.17</v>
      </c>
      <c r="P29" s="30">
        <f>O29*L29</f>
        <v>2895.17</v>
      </c>
      <c r="Q29" s="63"/>
      <c r="R29" s="39"/>
      <c r="S29" s="39"/>
      <c r="T29" s="39"/>
      <c r="U29" s="39"/>
      <c r="V29" s="42"/>
      <c r="W29" s="42">
        <f>V29*L29</f>
        <v>0</v>
      </c>
      <c r="X29" s="42"/>
      <c r="Y29" s="42">
        <f>X29*L29</f>
        <v>0</v>
      </c>
      <c r="Z29" s="39"/>
    </row>
    <row r="30" spans="1:26" ht="51" x14ac:dyDescent="0.2">
      <c r="A30" s="33">
        <v>22</v>
      </c>
      <c r="B30" s="34">
        <v>1</v>
      </c>
      <c r="C30" s="38" t="s">
        <v>48</v>
      </c>
      <c r="D30" s="38" t="s">
        <v>49</v>
      </c>
      <c r="E30" s="33"/>
      <c r="F30" s="35" t="s">
        <v>76</v>
      </c>
      <c r="G30" s="33" t="s">
        <v>46</v>
      </c>
      <c r="H30" s="33" t="s">
        <v>45</v>
      </c>
      <c r="I30" s="33" t="s">
        <v>35</v>
      </c>
      <c r="J30" s="33" t="s">
        <v>35</v>
      </c>
      <c r="K30" s="36" t="s">
        <v>47</v>
      </c>
      <c r="L30" s="33">
        <v>1</v>
      </c>
      <c r="M30" s="33" t="s">
        <v>53</v>
      </c>
      <c r="N30" s="33" t="s">
        <v>54</v>
      </c>
      <c r="O30" s="37">
        <v>1408.93</v>
      </c>
      <c r="P30" s="30">
        <f>O30*L30</f>
        <v>1408.93</v>
      </c>
      <c r="Q30" s="63"/>
      <c r="R30" s="39"/>
      <c r="S30" s="39"/>
      <c r="T30" s="39"/>
      <c r="U30" s="39"/>
      <c r="V30" s="42"/>
      <c r="W30" s="42">
        <f>V30*L30</f>
        <v>0</v>
      </c>
      <c r="X30" s="42"/>
      <c r="Y30" s="42">
        <f>X30*L30</f>
        <v>0</v>
      </c>
      <c r="Z30" s="39"/>
    </row>
    <row r="31" spans="1:26" ht="70.5" customHeight="1" x14ac:dyDescent="0.2">
      <c r="A31" s="33">
        <v>23</v>
      </c>
      <c r="B31" s="34">
        <v>1</v>
      </c>
      <c r="C31" s="38" t="s">
        <v>48</v>
      </c>
      <c r="D31" s="38" t="s">
        <v>49</v>
      </c>
      <c r="E31" s="33"/>
      <c r="F31" s="35" t="s">
        <v>77</v>
      </c>
      <c r="G31" s="33" t="s">
        <v>46</v>
      </c>
      <c r="H31" s="33" t="s">
        <v>45</v>
      </c>
      <c r="I31" s="33" t="s">
        <v>35</v>
      </c>
      <c r="J31" s="33" t="s">
        <v>35</v>
      </c>
      <c r="K31" s="36" t="s">
        <v>47</v>
      </c>
      <c r="L31" s="33">
        <v>1</v>
      </c>
      <c r="M31" s="33" t="s">
        <v>53</v>
      </c>
      <c r="N31" s="33" t="s">
        <v>54</v>
      </c>
      <c r="O31" s="37">
        <v>1364.67</v>
      </c>
      <c r="P31" s="30">
        <f>O31*L31</f>
        <v>1364.67</v>
      </c>
      <c r="Q31" s="63"/>
      <c r="R31" s="39"/>
      <c r="S31" s="39"/>
      <c r="T31" s="39"/>
      <c r="U31" s="39"/>
      <c r="V31" s="42"/>
      <c r="W31" s="42">
        <f>V31*L31</f>
        <v>0</v>
      </c>
      <c r="X31" s="42"/>
      <c r="Y31" s="42">
        <f>X31*L31</f>
        <v>0</v>
      </c>
      <c r="Z31" s="39"/>
    </row>
    <row r="32" spans="1:26" ht="51" x14ac:dyDescent="0.2">
      <c r="A32" s="33">
        <v>24</v>
      </c>
      <c r="B32" s="34">
        <v>1</v>
      </c>
      <c r="C32" s="38" t="s">
        <v>48</v>
      </c>
      <c r="D32" s="38" t="s">
        <v>49</v>
      </c>
      <c r="E32" s="33"/>
      <c r="F32" s="35" t="s">
        <v>78</v>
      </c>
      <c r="G32" s="33" t="s">
        <v>46</v>
      </c>
      <c r="H32" s="33" t="s">
        <v>45</v>
      </c>
      <c r="I32" s="33" t="s">
        <v>35</v>
      </c>
      <c r="J32" s="33" t="s">
        <v>35</v>
      </c>
      <c r="K32" s="36" t="s">
        <v>47</v>
      </c>
      <c r="L32" s="33">
        <v>1</v>
      </c>
      <c r="M32" s="33" t="s">
        <v>53</v>
      </c>
      <c r="N32" s="33" t="s">
        <v>54</v>
      </c>
      <c r="O32" s="37">
        <v>6940.33</v>
      </c>
      <c r="P32" s="30">
        <f>O32*L32</f>
        <v>6940.33</v>
      </c>
      <c r="Q32" s="63"/>
      <c r="R32" s="39"/>
      <c r="S32" s="39"/>
      <c r="T32" s="39"/>
      <c r="U32" s="39"/>
      <c r="V32" s="42"/>
      <c r="W32" s="42">
        <f>V32*L32</f>
        <v>0</v>
      </c>
      <c r="X32" s="42"/>
      <c r="Y32" s="42">
        <f>X32*L32</f>
        <v>0</v>
      </c>
      <c r="Z32" s="39"/>
    </row>
    <row r="33" spans="1:26" ht="51" x14ac:dyDescent="0.2">
      <c r="A33" s="33">
        <v>25</v>
      </c>
      <c r="B33" s="34">
        <v>1</v>
      </c>
      <c r="C33" s="38" t="s">
        <v>48</v>
      </c>
      <c r="D33" s="38" t="s">
        <v>49</v>
      </c>
      <c r="E33" s="33"/>
      <c r="F33" s="35" t="s">
        <v>79</v>
      </c>
      <c r="G33" s="33" t="s">
        <v>46</v>
      </c>
      <c r="H33" s="33" t="s">
        <v>45</v>
      </c>
      <c r="I33" s="33" t="s">
        <v>35</v>
      </c>
      <c r="J33" s="33" t="s">
        <v>35</v>
      </c>
      <c r="K33" s="36" t="s">
        <v>47</v>
      </c>
      <c r="L33" s="33">
        <v>1</v>
      </c>
      <c r="M33" s="33" t="s">
        <v>53</v>
      </c>
      <c r="N33" s="33" t="s">
        <v>54</v>
      </c>
      <c r="O33" s="37">
        <v>1974.56</v>
      </c>
      <c r="P33" s="30">
        <f>O33*L33</f>
        <v>1974.56</v>
      </c>
      <c r="Q33" s="63"/>
      <c r="R33" s="39"/>
      <c r="S33" s="39"/>
      <c r="T33" s="39"/>
      <c r="U33" s="39"/>
      <c r="V33" s="42"/>
      <c r="W33" s="42">
        <f>V33*L33</f>
        <v>0</v>
      </c>
      <c r="X33" s="42"/>
      <c r="Y33" s="42">
        <f>X33*L33</f>
        <v>0</v>
      </c>
      <c r="Z33" s="39"/>
    </row>
    <row r="34" spans="1:26" ht="51" x14ac:dyDescent="0.2">
      <c r="A34" s="33">
        <v>26</v>
      </c>
      <c r="B34" s="34">
        <v>1</v>
      </c>
      <c r="C34" s="38" t="s">
        <v>48</v>
      </c>
      <c r="D34" s="38" t="s">
        <v>49</v>
      </c>
      <c r="E34" s="33"/>
      <c r="F34" s="35" t="s">
        <v>80</v>
      </c>
      <c r="G34" s="33" t="s">
        <v>46</v>
      </c>
      <c r="H34" s="33" t="s">
        <v>45</v>
      </c>
      <c r="I34" s="33" t="s">
        <v>35</v>
      </c>
      <c r="J34" s="33" t="s">
        <v>35</v>
      </c>
      <c r="K34" s="36" t="s">
        <v>47</v>
      </c>
      <c r="L34" s="33">
        <v>1</v>
      </c>
      <c r="M34" s="33" t="s">
        <v>53</v>
      </c>
      <c r="N34" s="33" t="s">
        <v>54</v>
      </c>
      <c r="O34" s="37">
        <v>2361.15</v>
      </c>
      <c r="P34" s="30">
        <f>O34*L34</f>
        <v>2361.15</v>
      </c>
      <c r="Q34" s="63"/>
      <c r="R34" s="39"/>
      <c r="S34" s="39"/>
      <c r="T34" s="39"/>
      <c r="U34" s="39"/>
      <c r="V34" s="42"/>
      <c r="W34" s="42">
        <f>V34*L34</f>
        <v>0</v>
      </c>
      <c r="X34" s="42"/>
      <c r="Y34" s="42">
        <f>X34*L34</f>
        <v>0</v>
      </c>
      <c r="Z34" s="39"/>
    </row>
    <row r="35" spans="1:26" ht="51" x14ac:dyDescent="0.2">
      <c r="A35" s="33">
        <v>27</v>
      </c>
      <c r="B35" s="34">
        <v>1</v>
      </c>
      <c r="C35" s="38" t="s">
        <v>48</v>
      </c>
      <c r="D35" s="38" t="s">
        <v>49</v>
      </c>
      <c r="E35" s="33"/>
      <c r="F35" s="35" t="s">
        <v>81</v>
      </c>
      <c r="G35" s="33" t="s">
        <v>46</v>
      </c>
      <c r="H35" s="33" t="s">
        <v>45</v>
      </c>
      <c r="I35" s="33" t="s">
        <v>35</v>
      </c>
      <c r="J35" s="33" t="s">
        <v>35</v>
      </c>
      <c r="K35" s="36" t="s">
        <v>47</v>
      </c>
      <c r="L35" s="33">
        <v>1</v>
      </c>
      <c r="M35" s="33" t="s">
        <v>53</v>
      </c>
      <c r="N35" s="33" t="s">
        <v>54</v>
      </c>
      <c r="O35" s="37">
        <v>1398.5</v>
      </c>
      <c r="P35" s="30">
        <f>O35*L35</f>
        <v>1398.5</v>
      </c>
      <c r="Q35" s="63"/>
      <c r="R35" s="39"/>
      <c r="S35" s="39"/>
      <c r="T35" s="39"/>
      <c r="U35" s="39"/>
      <c r="V35" s="42"/>
      <c r="W35" s="42">
        <f>V35*L35</f>
        <v>0</v>
      </c>
      <c r="X35" s="42"/>
      <c r="Y35" s="42">
        <f>X35*L35</f>
        <v>0</v>
      </c>
      <c r="Z35" s="39"/>
    </row>
    <row r="36" spans="1:26" ht="74.25" customHeight="1" x14ac:dyDescent="0.2">
      <c r="A36" s="33">
        <v>28</v>
      </c>
      <c r="B36" s="34">
        <v>1</v>
      </c>
      <c r="C36" s="38" t="s">
        <v>48</v>
      </c>
      <c r="D36" s="38" t="s">
        <v>49</v>
      </c>
      <c r="E36" s="33"/>
      <c r="F36" s="35" t="s">
        <v>82</v>
      </c>
      <c r="G36" s="33" t="s">
        <v>46</v>
      </c>
      <c r="H36" s="33" t="s">
        <v>45</v>
      </c>
      <c r="I36" s="33" t="s">
        <v>35</v>
      </c>
      <c r="J36" s="33" t="s">
        <v>35</v>
      </c>
      <c r="K36" s="36" t="s">
        <v>47</v>
      </c>
      <c r="L36" s="33">
        <v>1</v>
      </c>
      <c r="M36" s="33" t="s">
        <v>53</v>
      </c>
      <c r="N36" s="33" t="s">
        <v>54</v>
      </c>
      <c r="O36" s="37">
        <v>1485.47</v>
      </c>
      <c r="P36" s="30">
        <f>O36*L36</f>
        <v>1485.47</v>
      </c>
      <c r="Q36" s="63"/>
      <c r="R36" s="39"/>
      <c r="S36" s="39"/>
      <c r="T36" s="39"/>
      <c r="U36" s="39"/>
      <c r="V36" s="42"/>
      <c r="W36" s="42">
        <f>V36*L36</f>
        <v>0</v>
      </c>
      <c r="X36" s="42"/>
      <c r="Y36" s="42">
        <f>X36*L36</f>
        <v>0</v>
      </c>
      <c r="Z36" s="39"/>
    </row>
    <row r="37" spans="1:26" ht="51" x14ac:dyDescent="0.2">
      <c r="A37" s="33">
        <v>29</v>
      </c>
      <c r="B37" s="34">
        <v>1</v>
      </c>
      <c r="C37" s="38" t="s">
        <v>48</v>
      </c>
      <c r="D37" s="38" t="s">
        <v>49</v>
      </c>
      <c r="E37" s="33"/>
      <c r="F37" s="35" t="s">
        <v>83</v>
      </c>
      <c r="G37" s="33" t="s">
        <v>46</v>
      </c>
      <c r="H37" s="33" t="s">
        <v>45</v>
      </c>
      <c r="I37" s="33" t="s">
        <v>35</v>
      </c>
      <c r="J37" s="33" t="s">
        <v>35</v>
      </c>
      <c r="K37" s="36" t="s">
        <v>47</v>
      </c>
      <c r="L37" s="33">
        <v>1</v>
      </c>
      <c r="M37" s="33" t="s">
        <v>53</v>
      </c>
      <c r="N37" s="33" t="s">
        <v>54</v>
      </c>
      <c r="O37" s="37">
        <v>5794.93</v>
      </c>
      <c r="P37" s="30">
        <f>O37*L37</f>
        <v>5794.93</v>
      </c>
      <c r="Q37" s="63"/>
      <c r="R37" s="39"/>
      <c r="S37" s="39"/>
      <c r="T37" s="39"/>
      <c r="U37" s="39"/>
      <c r="V37" s="42"/>
      <c r="W37" s="42">
        <f>V37*L37</f>
        <v>0</v>
      </c>
      <c r="X37" s="42"/>
      <c r="Y37" s="42">
        <f>X37*L37</f>
        <v>0</v>
      </c>
      <c r="Z37" s="39"/>
    </row>
    <row r="38" spans="1:26" ht="150" customHeight="1" x14ac:dyDescent="0.2">
      <c r="A38" s="33">
        <v>30</v>
      </c>
      <c r="B38" s="34">
        <v>1</v>
      </c>
      <c r="C38" s="38" t="s">
        <v>48</v>
      </c>
      <c r="D38" s="38" t="s">
        <v>49</v>
      </c>
      <c r="E38" s="33"/>
      <c r="F38" s="35" t="s">
        <v>84</v>
      </c>
      <c r="G38" s="33" t="s">
        <v>46</v>
      </c>
      <c r="H38" s="33" t="s">
        <v>45</v>
      </c>
      <c r="I38" s="33" t="s">
        <v>35</v>
      </c>
      <c r="J38" s="33" t="s">
        <v>35</v>
      </c>
      <c r="K38" s="36" t="s">
        <v>47</v>
      </c>
      <c r="L38" s="33">
        <v>1</v>
      </c>
      <c r="M38" s="33" t="s">
        <v>53</v>
      </c>
      <c r="N38" s="33" t="s">
        <v>54</v>
      </c>
      <c r="O38" s="37">
        <v>2260</v>
      </c>
      <c r="P38" s="30">
        <f>O38*L38</f>
        <v>2260</v>
      </c>
      <c r="Q38" s="63"/>
      <c r="R38" s="39"/>
      <c r="S38" s="39"/>
      <c r="T38" s="39"/>
      <c r="U38" s="39"/>
      <c r="V38" s="42"/>
      <c r="W38" s="42">
        <f>V38*L38</f>
        <v>0</v>
      </c>
      <c r="X38" s="42"/>
      <c r="Y38" s="42">
        <f>X38*L38</f>
        <v>0</v>
      </c>
      <c r="Z38" s="39"/>
    </row>
    <row r="39" spans="1:26" ht="76.5" customHeight="1" x14ac:dyDescent="0.2">
      <c r="A39" s="33">
        <v>31</v>
      </c>
      <c r="B39" s="34">
        <v>1</v>
      </c>
      <c r="C39" s="38" t="s">
        <v>48</v>
      </c>
      <c r="D39" s="38" t="s">
        <v>49</v>
      </c>
      <c r="E39" s="33"/>
      <c r="F39" s="35" t="s">
        <v>85</v>
      </c>
      <c r="G39" s="33" t="s">
        <v>46</v>
      </c>
      <c r="H39" s="33" t="s">
        <v>45</v>
      </c>
      <c r="I39" s="33" t="s">
        <v>35</v>
      </c>
      <c r="J39" s="33" t="s">
        <v>35</v>
      </c>
      <c r="K39" s="36" t="s">
        <v>47</v>
      </c>
      <c r="L39" s="33">
        <v>1</v>
      </c>
      <c r="M39" s="33" t="s">
        <v>53</v>
      </c>
      <c r="N39" s="33" t="s">
        <v>54</v>
      </c>
      <c r="O39" s="37">
        <v>1050.44</v>
      </c>
      <c r="P39" s="30">
        <f>O39*L39</f>
        <v>1050.44</v>
      </c>
      <c r="Q39" s="63"/>
      <c r="R39" s="39"/>
      <c r="S39" s="39"/>
      <c r="T39" s="39"/>
      <c r="U39" s="39"/>
      <c r="V39" s="42"/>
      <c r="W39" s="42">
        <f>V39*L39</f>
        <v>0</v>
      </c>
      <c r="X39" s="42"/>
      <c r="Y39" s="42">
        <f>X39*L39</f>
        <v>0</v>
      </c>
      <c r="Z39" s="39"/>
    </row>
    <row r="40" spans="1:26" ht="76.5" x14ac:dyDescent="0.2">
      <c r="A40" s="33">
        <v>32</v>
      </c>
      <c r="B40" s="34">
        <v>1</v>
      </c>
      <c r="C40" s="38" t="s">
        <v>48</v>
      </c>
      <c r="D40" s="38" t="s">
        <v>49</v>
      </c>
      <c r="E40" s="33"/>
      <c r="F40" s="35" t="s">
        <v>86</v>
      </c>
      <c r="G40" s="33" t="s">
        <v>46</v>
      </c>
      <c r="H40" s="33" t="s">
        <v>45</v>
      </c>
      <c r="I40" s="33" t="s">
        <v>35</v>
      </c>
      <c r="J40" s="33" t="s">
        <v>35</v>
      </c>
      <c r="K40" s="36" t="s">
        <v>47</v>
      </c>
      <c r="L40" s="33">
        <v>1</v>
      </c>
      <c r="M40" s="33" t="s">
        <v>53</v>
      </c>
      <c r="N40" s="33" t="s">
        <v>54</v>
      </c>
      <c r="O40" s="37">
        <v>1056.5899999999999</v>
      </c>
      <c r="P40" s="30">
        <f>O40*L40</f>
        <v>1056.5899999999999</v>
      </c>
      <c r="Q40" s="63"/>
      <c r="R40" s="39"/>
      <c r="S40" s="39"/>
      <c r="T40" s="39"/>
      <c r="U40" s="39"/>
      <c r="V40" s="42"/>
      <c r="W40" s="42">
        <f>V40*L40</f>
        <v>0</v>
      </c>
      <c r="X40" s="42"/>
      <c r="Y40" s="42">
        <f>X40*L40</f>
        <v>0</v>
      </c>
      <c r="Z40" s="39"/>
    </row>
    <row r="41" spans="1:26" ht="51" x14ac:dyDescent="0.2">
      <c r="A41" s="33">
        <v>33</v>
      </c>
      <c r="B41" s="34">
        <v>1</v>
      </c>
      <c r="C41" s="38" t="s">
        <v>48</v>
      </c>
      <c r="D41" s="38" t="s">
        <v>49</v>
      </c>
      <c r="E41" s="33"/>
      <c r="F41" s="35" t="s">
        <v>87</v>
      </c>
      <c r="G41" s="33" t="s">
        <v>46</v>
      </c>
      <c r="H41" s="33" t="s">
        <v>45</v>
      </c>
      <c r="I41" s="33" t="s">
        <v>35</v>
      </c>
      <c r="J41" s="33" t="s">
        <v>35</v>
      </c>
      <c r="K41" s="36" t="s">
        <v>47</v>
      </c>
      <c r="L41" s="33">
        <v>1</v>
      </c>
      <c r="M41" s="33" t="s">
        <v>53</v>
      </c>
      <c r="N41" s="33" t="s">
        <v>54</v>
      </c>
      <c r="O41" s="37">
        <v>1840.8700000000001</v>
      </c>
      <c r="P41" s="30">
        <f>O41*L41</f>
        <v>1840.8700000000001</v>
      </c>
      <c r="Q41" s="63"/>
      <c r="R41" s="39"/>
      <c r="S41" s="39"/>
      <c r="T41" s="39"/>
      <c r="U41" s="39"/>
      <c r="V41" s="42"/>
      <c r="W41" s="42">
        <f>V41*L41</f>
        <v>0</v>
      </c>
      <c r="X41" s="42"/>
      <c r="Y41" s="42">
        <f>X41*L41</f>
        <v>0</v>
      </c>
      <c r="Z41" s="39"/>
    </row>
    <row r="42" spans="1:26" ht="60.75" customHeight="1" x14ac:dyDescent="0.2">
      <c r="A42" s="33">
        <v>34</v>
      </c>
      <c r="B42" s="34">
        <v>1</v>
      </c>
      <c r="C42" s="38" t="s">
        <v>48</v>
      </c>
      <c r="D42" s="38" t="s">
        <v>49</v>
      </c>
      <c r="E42" s="33"/>
      <c r="F42" s="35" t="s">
        <v>88</v>
      </c>
      <c r="G42" s="33" t="s">
        <v>46</v>
      </c>
      <c r="H42" s="33" t="s">
        <v>45</v>
      </c>
      <c r="I42" s="33" t="s">
        <v>35</v>
      </c>
      <c r="J42" s="33" t="s">
        <v>35</v>
      </c>
      <c r="K42" s="36" t="s">
        <v>47</v>
      </c>
      <c r="L42" s="33">
        <v>1</v>
      </c>
      <c r="M42" s="33" t="s">
        <v>53</v>
      </c>
      <c r="N42" s="33" t="s">
        <v>54</v>
      </c>
      <c r="O42" s="37">
        <v>2780.42</v>
      </c>
      <c r="P42" s="30">
        <f>O42*L42</f>
        <v>2780.42</v>
      </c>
      <c r="Q42" s="63"/>
      <c r="R42" s="39"/>
      <c r="S42" s="39"/>
      <c r="T42" s="39"/>
      <c r="U42" s="39"/>
      <c r="V42" s="42"/>
      <c r="W42" s="42">
        <f>V42*L42</f>
        <v>0</v>
      </c>
      <c r="X42" s="42"/>
      <c r="Y42" s="42">
        <f>X42*L42</f>
        <v>0</v>
      </c>
      <c r="Z42" s="39"/>
    </row>
    <row r="43" spans="1:26" ht="51" x14ac:dyDescent="0.2">
      <c r="A43" s="33">
        <v>35</v>
      </c>
      <c r="B43" s="34">
        <v>1</v>
      </c>
      <c r="C43" s="38" t="s">
        <v>48</v>
      </c>
      <c r="D43" s="38" t="s">
        <v>49</v>
      </c>
      <c r="E43" s="33"/>
      <c r="F43" s="35" t="s">
        <v>89</v>
      </c>
      <c r="G43" s="33" t="s">
        <v>46</v>
      </c>
      <c r="H43" s="33" t="s">
        <v>45</v>
      </c>
      <c r="I43" s="33" t="s">
        <v>35</v>
      </c>
      <c r="J43" s="33" t="s">
        <v>35</v>
      </c>
      <c r="K43" s="36" t="s">
        <v>47</v>
      </c>
      <c r="L43" s="33">
        <v>1</v>
      </c>
      <c r="M43" s="33" t="s">
        <v>53</v>
      </c>
      <c r="N43" s="33" t="s">
        <v>54</v>
      </c>
      <c r="O43" s="37">
        <v>2076.42</v>
      </c>
      <c r="P43" s="30">
        <f>O43*L43</f>
        <v>2076.42</v>
      </c>
      <c r="Q43" s="63"/>
      <c r="R43" s="39"/>
      <c r="S43" s="39"/>
      <c r="T43" s="39"/>
      <c r="U43" s="39"/>
      <c r="V43" s="42"/>
      <c r="W43" s="42">
        <f>V43*L43</f>
        <v>0</v>
      </c>
      <c r="X43" s="42"/>
      <c r="Y43" s="42">
        <f>X43*L43</f>
        <v>0</v>
      </c>
      <c r="Z43" s="39"/>
    </row>
    <row r="44" spans="1:26" ht="51" x14ac:dyDescent="0.2">
      <c r="A44" s="33">
        <v>36</v>
      </c>
      <c r="B44" s="34">
        <v>1</v>
      </c>
      <c r="C44" s="38" t="s">
        <v>48</v>
      </c>
      <c r="D44" s="38" t="s">
        <v>49</v>
      </c>
      <c r="E44" s="33"/>
      <c r="F44" s="35" t="s">
        <v>90</v>
      </c>
      <c r="G44" s="33" t="s">
        <v>46</v>
      </c>
      <c r="H44" s="33" t="s">
        <v>45</v>
      </c>
      <c r="I44" s="33" t="s">
        <v>35</v>
      </c>
      <c r="J44" s="33" t="s">
        <v>35</v>
      </c>
      <c r="K44" s="36" t="s">
        <v>47</v>
      </c>
      <c r="L44" s="33">
        <v>1</v>
      </c>
      <c r="M44" s="33" t="s">
        <v>53</v>
      </c>
      <c r="N44" s="33" t="s">
        <v>54</v>
      </c>
      <c r="O44" s="37">
        <v>2403.81</v>
      </c>
      <c r="P44" s="30">
        <f>O44*L44</f>
        <v>2403.81</v>
      </c>
      <c r="Q44" s="63"/>
      <c r="R44" s="39"/>
      <c r="S44" s="39"/>
      <c r="T44" s="39"/>
      <c r="U44" s="39"/>
      <c r="V44" s="42"/>
      <c r="W44" s="42">
        <f>V44*L44</f>
        <v>0</v>
      </c>
      <c r="X44" s="42"/>
      <c r="Y44" s="42">
        <f>X44*L44</f>
        <v>0</v>
      </c>
      <c r="Z44" s="39"/>
    </row>
    <row r="45" spans="1:26" ht="76.5" x14ac:dyDescent="0.2">
      <c r="A45" s="33">
        <v>37</v>
      </c>
      <c r="B45" s="34">
        <v>1</v>
      </c>
      <c r="C45" s="38" t="s">
        <v>48</v>
      </c>
      <c r="D45" s="38" t="s">
        <v>49</v>
      </c>
      <c r="E45" s="33"/>
      <c r="F45" s="35" t="s">
        <v>91</v>
      </c>
      <c r="G45" s="33" t="s">
        <v>46</v>
      </c>
      <c r="H45" s="33" t="s">
        <v>45</v>
      </c>
      <c r="I45" s="33" t="s">
        <v>35</v>
      </c>
      <c r="J45" s="33" t="s">
        <v>35</v>
      </c>
      <c r="K45" s="36" t="s">
        <v>47</v>
      </c>
      <c r="L45" s="33">
        <v>1</v>
      </c>
      <c r="M45" s="33" t="s">
        <v>53</v>
      </c>
      <c r="N45" s="33" t="s">
        <v>54</v>
      </c>
      <c r="O45" s="37">
        <v>2508.25</v>
      </c>
      <c r="P45" s="30">
        <f>O45*L45</f>
        <v>2508.25</v>
      </c>
      <c r="Q45" s="63"/>
      <c r="R45" s="39"/>
      <c r="S45" s="39"/>
      <c r="T45" s="39"/>
      <c r="U45" s="39"/>
      <c r="V45" s="42"/>
      <c r="W45" s="42">
        <f>V45*L45</f>
        <v>0</v>
      </c>
      <c r="X45" s="42"/>
      <c r="Y45" s="42">
        <f>X45*L45</f>
        <v>0</v>
      </c>
      <c r="Z45" s="39"/>
    </row>
    <row r="46" spans="1:26" ht="58.5" customHeight="1" x14ac:dyDescent="0.2">
      <c r="A46" s="33">
        <v>38</v>
      </c>
      <c r="B46" s="34">
        <v>1</v>
      </c>
      <c r="C46" s="38" t="s">
        <v>48</v>
      </c>
      <c r="D46" s="38" t="s">
        <v>49</v>
      </c>
      <c r="E46" s="33"/>
      <c r="F46" s="35" t="s">
        <v>92</v>
      </c>
      <c r="G46" s="33" t="s">
        <v>46</v>
      </c>
      <c r="H46" s="33" t="s">
        <v>45</v>
      </c>
      <c r="I46" s="33" t="s">
        <v>35</v>
      </c>
      <c r="J46" s="33" t="s">
        <v>35</v>
      </c>
      <c r="K46" s="36" t="s">
        <v>47</v>
      </c>
      <c r="L46" s="33">
        <v>1</v>
      </c>
      <c r="M46" s="33" t="s">
        <v>53</v>
      </c>
      <c r="N46" s="33" t="s">
        <v>54</v>
      </c>
      <c r="O46" s="37">
        <v>2371.34</v>
      </c>
      <c r="P46" s="30">
        <f>O46*L46</f>
        <v>2371.34</v>
      </c>
      <c r="Q46" s="63"/>
      <c r="R46" s="39"/>
      <c r="S46" s="39"/>
      <c r="T46" s="39"/>
      <c r="U46" s="39"/>
      <c r="V46" s="42"/>
      <c r="W46" s="42">
        <f>V46*L46</f>
        <v>0</v>
      </c>
      <c r="X46" s="42"/>
      <c r="Y46" s="42">
        <f>X46*L46</f>
        <v>0</v>
      </c>
      <c r="Z46" s="39"/>
    </row>
    <row r="47" spans="1:26" ht="87" customHeight="1" x14ac:dyDescent="0.2">
      <c r="A47" s="33">
        <v>39</v>
      </c>
      <c r="B47" s="34">
        <v>1</v>
      </c>
      <c r="C47" s="38" t="s">
        <v>48</v>
      </c>
      <c r="D47" s="38" t="s">
        <v>49</v>
      </c>
      <c r="E47" s="33"/>
      <c r="F47" s="35" t="s">
        <v>93</v>
      </c>
      <c r="G47" s="33" t="s">
        <v>46</v>
      </c>
      <c r="H47" s="33" t="s">
        <v>45</v>
      </c>
      <c r="I47" s="33" t="s">
        <v>35</v>
      </c>
      <c r="J47" s="33" t="s">
        <v>35</v>
      </c>
      <c r="K47" s="36" t="s">
        <v>47</v>
      </c>
      <c r="L47" s="33">
        <v>1</v>
      </c>
      <c r="M47" s="33" t="s">
        <v>53</v>
      </c>
      <c r="N47" s="33" t="s">
        <v>54</v>
      </c>
      <c r="O47" s="37">
        <v>2434.34</v>
      </c>
      <c r="P47" s="30">
        <f>O47*L47</f>
        <v>2434.34</v>
      </c>
      <c r="Q47" s="63"/>
      <c r="R47" s="39"/>
      <c r="S47" s="39"/>
      <c r="T47" s="39"/>
      <c r="U47" s="39"/>
      <c r="V47" s="42"/>
      <c r="W47" s="42">
        <f>V47*L47</f>
        <v>0</v>
      </c>
      <c r="X47" s="42"/>
      <c r="Y47" s="42">
        <f>X47*L47</f>
        <v>0</v>
      </c>
      <c r="Z47" s="39"/>
    </row>
    <row r="48" spans="1:26" ht="102" customHeight="1" x14ac:dyDescent="0.2">
      <c r="A48" s="33">
        <v>40</v>
      </c>
      <c r="B48" s="34">
        <v>1</v>
      </c>
      <c r="C48" s="38" t="s">
        <v>48</v>
      </c>
      <c r="D48" s="38" t="s">
        <v>49</v>
      </c>
      <c r="E48" s="33"/>
      <c r="F48" s="35" t="s">
        <v>94</v>
      </c>
      <c r="G48" s="33" t="s">
        <v>46</v>
      </c>
      <c r="H48" s="33" t="s">
        <v>45</v>
      </c>
      <c r="I48" s="33" t="s">
        <v>35</v>
      </c>
      <c r="J48" s="33" t="s">
        <v>35</v>
      </c>
      <c r="K48" s="36" t="s">
        <v>47</v>
      </c>
      <c r="L48" s="33">
        <v>1</v>
      </c>
      <c r="M48" s="33" t="s">
        <v>53</v>
      </c>
      <c r="N48" s="33" t="s">
        <v>54</v>
      </c>
      <c r="O48" s="37">
        <v>871.62</v>
      </c>
      <c r="P48" s="30">
        <f>O48*L48</f>
        <v>871.62</v>
      </c>
      <c r="Q48" s="63"/>
      <c r="R48" s="39"/>
      <c r="S48" s="39"/>
      <c r="T48" s="39"/>
      <c r="U48" s="39"/>
      <c r="V48" s="42"/>
      <c r="W48" s="42">
        <f>V48*L48</f>
        <v>0</v>
      </c>
      <c r="X48" s="42"/>
      <c r="Y48" s="42">
        <f>X48*L48</f>
        <v>0</v>
      </c>
      <c r="Z48" s="39"/>
    </row>
    <row r="49" spans="1:26" ht="51" x14ac:dyDescent="0.2">
      <c r="A49" s="33">
        <v>41</v>
      </c>
      <c r="B49" s="34">
        <v>1</v>
      </c>
      <c r="C49" s="38" t="s">
        <v>48</v>
      </c>
      <c r="D49" s="38" t="s">
        <v>49</v>
      </c>
      <c r="E49" s="33"/>
      <c r="F49" s="35" t="s">
        <v>95</v>
      </c>
      <c r="G49" s="33" t="s">
        <v>46</v>
      </c>
      <c r="H49" s="33" t="s">
        <v>45</v>
      </c>
      <c r="I49" s="33" t="s">
        <v>35</v>
      </c>
      <c r="J49" s="33" t="s">
        <v>35</v>
      </c>
      <c r="K49" s="36" t="s">
        <v>47</v>
      </c>
      <c r="L49" s="33">
        <v>1</v>
      </c>
      <c r="M49" s="33" t="s">
        <v>53</v>
      </c>
      <c r="N49" s="33" t="s">
        <v>54</v>
      </c>
      <c r="O49" s="37">
        <v>1067.3</v>
      </c>
      <c r="P49" s="30">
        <f>O49*L49</f>
        <v>1067.3</v>
      </c>
      <c r="Q49" s="63"/>
      <c r="R49" s="39"/>
      <c r="S49" s="39"/>
      <c r="T49" s="39"/>
      <c r="U49" s="39"/>
      <c r="V49" s="42"/>
      <c r="W49" s="42">
        <f>V49*L49</f>
        <v>0</v>
      </c>
      <c r="X49" s="42"/>
      <c r="Y49" s="42">
        <f>X49*L49</f>
        <v>0</v>
      </c>
      <c r="Z49" s="39"/>
    </row>
    <row r="50" spans="1:26" ht="51" x14ac:dyDescent="0.2">
      <c r="A50" s="33">
        <v>42</v>
      </c>
      <c r="B50" s="34">
        <v>1</v>
      </c>
      <c r="C50" s="38" t="s">
        <v>48</v>
      </c>
      <c r="D50" s="38" t="s">
        <v>49</v>
      </c>
      <c r="E50" s="33"/>
      <c r="F50" s="35" t="s">
        <v>96</v>
      </c>
      <c r="G50" s="33" t="s">
        <v>46</v>
      </c>
      <c r="H50" s="33" t="s">
        <v>45</v>
      </c>
      <c r="I50" s="33" t="s">
        <v>35</v>
      </c>
      <c r="J50" s="33" t="s">
        <v>35</v>
      </c>
      <c r="K50" s="36" t="s">
        <v>47</v>
      </c>
      <c r="L50" s="33">
        <v>1</v>
      </c>
      <c r="M50" s="33" t="s">
        <v>53</v>
      </c>
      <c r="N50" s="33" t="s">
        <v>54</v>
      </c>
      <c r="O50" s="37">
        <v>1214</v>
      </c>
      <c r="P50" s="30">
        <f>O50*L50</f>
        <v>1214</v>
      </c>
      <c r="Q50" s="63"/>
      <c r="R50" s="39"/>
      <c r="S50" s="39"/>
      <c r="T50" s="39"/>
      <c r="U50" s="39"/>
      <c r="V50" s="42"/>
      <c r="W50" s="42">
        <f>V50*L50</f>
        <v>0</v>
      </c>
      <c r="X50" s="42"/>
      <c r="Y50" s="42">
        <f>X50*L50</f>
        <v>0</v>
      </c>
      <c r="Z50" s="39"/>
    </row>
    <row r="51" spans="1:26" ht="51" x14ac:dyDescent="0.2">
      <c r="A51" s="33">
        <v>43</v>
      </c>
      <c r="B51" s="34">
        <v>1</v>
      </c>
      <c r="C51" s="38" t="s">
        <v>48</v>
      </c>
      <c r="D51" s="38" t="s">
        <v>49</v>
      </c>
      <c r="E51" s="33"/>
      <c r="F51" s="35" t="s">
        <v>97</v>
      </c>
      <c r="G51" s="33" t="s">
        <v>46</v>
      </c>
      <c r="H51" s="33" t="s">
        <v>45</v>
      </c>
      <c r="I51" s="33" t="s">
        <v>35</v>
      </c>
      <c r="J51" s="33" t="s">
        <v>35</v>
      </c>
      <c r="K51" s="36" t="s">
        <v>47</v>
      </c>
      <c r="L51" s="33">
        <v>1</v>
      </c>
      <c r="M51" s="33" t="s">
        <v>53</v>
      </c>
      <c r="N51" s="33" t="s">
        <v>54</v>
      </c>
      <c r="O51" s="37">
        <v>1294.96</v>
      </c>
      <c r="P51" s="30">
        <f>O51*L51</f>
        <v>1294.96</v>
      </c>
      <c r="Q51" s="63"/>
      <c r="R51" s="39"/>
      <c r="S51" s="39"/>
      <c r="T51" s="39"/>
      <c r="U51" s="39"/>
      <c r="V51" s="42"/>
      <c r="W51" s="42">
        <f>V51*L51</f>
        <v>0</v>
      </c>
      <c r="X51" s="42"/>
      <c r="Y51" s="42">
        <f>X51*L51</f>
        <v>0</v>
      </c>
      <c r="Z51" s="39"/>
    </row>
    <row r="52" spans="1:26" ht="102" x14ac:dyDescent="0.2">
      <c r="A52" s="33">
        <v>44</v>
      </c>
      <c r="B52" s="34">
        <v>1</v>
      </c>
      <c r="C52" s="38" t="s">
        <v>48</v>
      </c>
      <c r="D52" s="38" t="s">
        <v>49</v>
      </c>
      <c r="E52" s="33"/>
      <c r="F52" s="35" t="s">
        <v>98</v>
      </c>
      <c r="G52" s="33" t="s">
        <v>46</v>
      </c>
      <c r="H52" s="33" t="s">
        <v>45</v>
      </c>
      <c r="I52" s="33" t="s">
        <v>35</v>
      </c>
      <c r="J52" s="33" t="s">
        <v>35</v>
      </c>
      <c r="K52" s="36" t="s">
        <v>47</v>
      </c>
      <c r="L52" s="33">
        <v>1</v>
      </c>
      <c r="M52" s="33" t="s">
        <v>53</v>
      </c>
      <c r="N52" s="33" t="s">
        <v>54</v>
      </c>
      <c r="O52" s="37">
        <v>1322.81</v>
      </c>
      <c r="P52" s="30">
        <f>O52*L52</f>
        <v>1322.81</v>
      </c>
      <c r="Q52" s="63"/>
      <c r="R52" s="39"/>
      <c r="S52" s="39"/>
      <c r="T52" s="39"/>
      <c r="U52" s="39"/>
      <c r="V52" s="42"/>
      <c r="W52" s="42">
        <f>V52*L52</f>
        <v>0</v>
      </c>
      <c r="X52" s="42"/>
      <c r="Y52" s="42">
        <f>X52*L52</f>
        <v>0</v>
      </c>
      <c r="Z52" s="39"/>
    </row>
    <row r="53" spans="1:26" ht="51" x14ac:dyDescent="0.2">
      <c r="A53" s="33">
        <v>45</v>
      </c>
      <c r="B53" s="34">
        <v>1</v>
      </c>
      <c r="C53" s="38" t="s">
        <v>48</v>
      </c>
      <c r="D53" s="38" t="s">
        <v>49</v>
      </c>
      <c r="E53" s="33"/>
      <c r="F53" s="35" t="s">
        <v>99</v>
      </c>
      <c r="G53" s="33" t="s">
        <v>46</v>
      </c>
      <c r="H53" s="33" t="s">
        <v>45</v>
      </c>
      <c r="I53" s="33" t="s">
        <v>35</v>
      </c>
      <c r="J53" s="33" t="s">
        <v>35</v>
      </c>
      <c r="K53" s="36" t="s">
        <v>47</v>
      </c>
      <c r="L53" s="33">
        <v>1</v>
      </c>
      <c r="M53" s="33" t="s">
        <v>53</v>
      </c>
      <c r="N53" s="33" t="s">
        <v>54</v>
      </c>
      <c r="O53" s="37">
        <v>737.02</v>
      </c>
      <c r="P53" s="30">
        <f>O53*L53</f>
        <v>737.02</v>
      </c>
      <c r="Q53" s="63"/>
      <c r="R53" s="39"/>
      <c r="S53" s="39"/>
      <c r="T53" s="39"/>
      <c r="U53" s="39"/>
      <c r="V53" s="42"/>
      <c r="W53" s="42">
        <f>V53*L53</f>
        <v>0</v>
      </c>
      <c r="X53" s="42"/>
      <c r="Y53" s="42">
        <f>X53*L53</f>
        <v>0</v>
      </c>
      <c r="Z53" s="39"/>
    </row>
    <row r="54" spans="1:26" ht="51" x14ac:dyDescent="0.2">
      <c r="A54" s="33">
        <v>46</v>
      </c>
      <c r="B54" s="34">
        <v>1</v>
      </c>
      <c r="C54" s="38" t="s">
        <v>48</v>
      </c>
      <c r="D54" s="38" t="s">
        <v>49</v>
      </c>
      <c r="E54" s="33"/>
      <c r="F54" s="35" t="s">
        <v>55</v>
      </c>
      <c r="G54" s="33" t="s">
        <v>46</v>
      </c>
      <c r="H54" s="33" t="s">
        <v>45</v>
      </c>
      <c r="I54" s="33" t="s">
        <v>35</v>
      </c>
      <c r="J54" s="33" t="s">
        <v>35</v>
      </c>
      <c r="K54" s="36" t="s">
        <v>47</v>
      </c>
      <c r="L54" s="33">
        <v>1</v>
      </c>
      <c r="M54" s="33" t="s">
        <v>53</v>
      </c>
      <c r="N54" s="33" t="s">
        <v>54</v>
      </c>
      <c r="O54" s="37">
        <v>8422.4699999999993</v>
      </c>
      <c r="P54" s="30">
        <f>O54*L54</f>
        <v>8422.4699999999993</v>
      </c>
      <c r="Q54" s="63"/>
      <c r="R54" s="39"/>
      <c r="S54" s="39"/>
      <c r="T54" s="39"/>
      <c r="U54" s="39"/>
      <c r="V54" s="42"/>
      <c r="W54" s="42">
        <f>V54*L54</f>
        <v>0</v>
      </c>
      <c r="X54" s="42"/>
      <c r="Y54" s="42">
        <f>X54*L54</f>
        <v>0</v>
      </c>
      <c r="Z54" s="39"/>
    </row>
    <row r="55" spans="1:26" ht="20.25" customHeight="1" x14ac:dyDescent="0.2">
      <c r="A55" s="53" t="s">
        <v>50</v>
      </c>
      <c r="B55" s="53"/>
      <c r="C55" s="53"/>
      <c r="D55" s="53"/>
      <c r="E55" s="53"/>
      <c r="F55" s="53"/>
      <c r="G55" s="53"/>
      <c r="H55" s="53"/>
      <c r="I55" s="53"/>
      <c r="J55" s="53"/>
      <c r="K55" s="53"/>
      <c r="L55" s="32"/>
      <c r="M55" s="26"/>
      <c r="N55" s="26"/>
      <c r="O55" s="28"/>
      <c r="P55" s="27">
        <f>SUM(P9:P54)</f>
        <v>122450.07999999997</v>
      </c>
      <c r="Q55" s="39"/>
      <c r="R55" s="39"/>
      <c r="S55" s="39"/>
      <c r="T55" s="39"/>
      <c r="U55" s="39"/>
      <c r="V55" s="42"/>
      <c r="W55" s="43">
        <f>SUM(W9:W54)</f>
        <v>0</v>
      </c>
      <c r="X55" s="40"/>
      <c r="Y55" s="43">
        <f>SUM(Y9:Y54)</f>
        <v>0</v>
      </c>
      <c r="Z55" s="41"/>
    </row>
    <row r="56" spans="1:26" ht="20.25" customHeight="1" x14ac:dyDescent="0.2">
      <c r="A56" s="60" t="s">
        <v>51</v>
      </c>
      <c r="B56" s="61"/>
      <c r="C56" s="61"/>
      <c r="D56" s="61"/>
      <c r="E56" s="61"/>
      <c r="F56" s="61"/>
      <c r="G56" s="61"/>
      <c r="H56" s="61"/>
      <c r="I56" s="61"/>
      <c r="J56" s="61"/>
      <c r="K56" s="62"/>
      <c r="L56" s="57"/>
      <c r="M56" s="57"/>
      <c r="N56" s="58"/>
      <c r="O56" s="59"/>
      <c r="P56" s="59">
        <v>1173000</v>
      </c>
      <c r="Q56" s="54"/>
      <c r="R56" s="54"/>
      <c r="S56" s="54"/>
      <c r="T56" s="54"/>
      <c r="U56" s="55"/>
      <c r="V56" s="56"/>
      <c r="W56" s="56" t="s">
        <v>52</v>
      </c>
      <c r="X56" s="56"/>
      <c r="Y56" s="56" t="s">
        <v>52</v>
      </c>
      <c r="Z56" s="41"/>
    </row>
    <row r="57" spans="1:26" ht="18" customHeight="1" x14ac:dyDescent="0.2"/>
    <row r="58" spans="1:26" ht="30" customHeight="1" x14ac:dyDescent="0.2">
      <c r="A58" s="48" t="s">
        <v>25</v>
      </c>
      <c r="B58" s="48"/>
      <c r="C58" s="48"/>
      <c r="D58" s="48"/>
      <c r="E58" s="51" t="s">
        <v>27</v>
      </c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51"/>
      <c r="V58" s="51"/>
      <c r="W58" s="51"/>
      <c r="X58" s="51"/>
      <c r="Y58" s="51"/>
      <c r="Z58" s="23"/>
    </row>
    <row r="59" spans="1:26" ht="151.5" customHeight="1" x14ac:dyDescent="0.2">
      <c r="A59" s="48" t="s">
        <v>28</v>
      </c>
      <c r="B59" s="48"/>
      <c r="C59" s="48"/>
      <c r="D59" s="48"/>
      <c r="E59" s="49" t="s">
        <v>40</v>
      </c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24"/>
    </row>
    <row r="60" spans="1:26" x14ac:dyDescent="0.2">
      <c r="D60" s="1"/>
      <c r="E60" s="1"/>
      <c r="F60"/>
      <c r="G60"/>
      <c r="H60"/>
      <c r="I60"/>
      <c r="J60"/>
      <c r="K60"/>
    </row>
    <row r="61" spans="1:26" ht="15" x14ac:dyDescent="0.25">
      <c r="C61" s="10"/>
      <c r="D61" s="11"/>
      <c r="E61" s="11"/>
      <c r="F61" s="10"/>
      <c r="G61" s="10"/>
      <c r="H61" s="10"/>
      <c r="I61" s="10"/>
      <c r="J61"/>
      <c r="K61"/>
    </row>
    <row r="62" spans="1:26" ht="12.75" customHeight="1" x14ac:dyDescent="0.25">
      <c r="C62" s="10"/>
      <c r="D62" s="45"/>
      <c r="E62" s="45"/>
      <c r="F62" s="45"/>
      <c r="G62" s="15" t="s">
        <v>18</v>
      </c>
      <c r="H62" s="16"/>
      <c r="I62" s="11"/>
      <c r="J62"/>
      <c r="K62"/>
    </row>
    <row r="63" spans="1:26" ht="7.5" customHeight="1" x14ac:dyDescent="0.25">
      <c r="C63" s="10"/>
      <c r="D63" s="17"/>
      <c r="E63" s="10"/>
      <c r="F63" s="11"/>
      <c r="G63" s="11"/>
      <c r="H63" s="15"/>
      <c r="I63" s="18"/>
      <c r="J63"/>
      <c r="K63"/>
    </row>
    <row r="64" spans="1:26" ht="13.5" customHeight="1" x14ac:dyDescent="0.25">
      <c r="C64" s="10"/>
      <c r="D64" s="45"/>
      <c r="E64" s="45"/>
      <c r="F64" s="45"/>
      <c r="G64" s="15" t="s">
        <v>19</v>
      </c>
      <c r="H64" s="15"/>
      <c r="I64" s="18"/>
      <c r="J64"/>
      <c r="K64"/>
    </row>
    <row r="65" spans="3:11" ht="15" x14ac:dyDescent="0.25">
      <c r="C65" s="10"/>
      <c r="D65" s="12"/>
      <c r="E65" s="10"/>
      <c r="F65" s="11"/>
      <c r="G65" s="14"/>
      <c r="H65" s="14"/>
      <c r="I65" s="14"/>
      <c r="J65"/>
      <c r="K65"/>
    </row>
    <row r="66" spans="3:11" ht="13.5" customHeight="1" x14ac:dyDescent="0.25">
      <c r="C66" s="10"/>
      <c r="D66" s="45"/>
      <c r="E66" s="45"/>
      <c r="F66" s="45"/>
      <c r="G66" s="19" t="s">
        <v>20</v>
      </c>
      <c r="H66" s="14"/>
      <c r="I66" s="14"/>
      <c r="J66"/>
      <c r="K66"/>
    </row>
    <row r="67" spans="3:11" ht="15" x14ac:dyDescent="0.25">
      <c r="C67" s="10"/>
      <c r="D67" s="12"/>
      <c r="E67" s="20"/>
      <c r="F67" s="13"/>
      <c r="G67" s="14"/>
      <c r="H67" s="14"/>
      <c r="I67" s="14"/>
      <c r="J67"/>
      <c r="K67"/>
    </row>
    <row r="68" spans="3:11" ht="15" hidden="1" x14ac:dyDescent="0.25">
      <c r="C68" s="10"/>
      <c r="D68" s="12"/>
      <c r="E68" s="20"/>
      <c r="F68" s="13"/>
      <c r="G68" s="14"/>
      <c r="H68" s="14"/>
      <c r="I68" s="14"/>
      <c r="J68"/>
      <c r="K68"/>
    </row>
    <row r="69" spans="3:11" ht="15" x14ac:dyDescent="0.25">
      <c r="C69" s="10" t="s">
        <v>21</v>
      </c>
      <c r="D69" s="12"/>
      <c r="E69" s="21"/>
      <c r="F69" s="14"/>
      <c r="G69" s="14"/>
      <c r="H69" s="14"/>
      <c r="I69" s="14"/>
      <c r="J69"/>
      <c r="K69"/>
    </row>
    <row r="70" spans="3:11" ht="15" x14ac:dyDescent="0.25">
      <c r="C70" s="10"/>
      <c r="D70" s="10"/>
      <c r="E70" s="10"/>
      <c r="F70" s="14" t="s">
        <v>32</v>
      </c>
      <c r="G70" s="11"/>
      <c r="H70" s="11"/>
      <c r="I70" s="11"/>
    </row>
    <row r="71" spans="3:11" ht="15" x14ac:dyDescent="0.25">
      <c r="C71" s="10"/>
      <c r="D71" s="10"/>
      <c r="E71" s="10"/>
      <c r="F71" s="11"/>
      <c r="G71" s="11"/>
      <c r="H71" s="11"/>
      <c r="I71" s="11"/>
    </row>
    <row r="72" spans="3:11" ht="15" x14ac:dyDescent="0.25">
      <c r="C72" s="10"/>
      <c r="D72" s="10"/>
      <c r="E72" s="10"/>
      <c r="F72" s="11"/>
      <c r="G72" s="11"/>
      <c r="H72" s="11"/>
      <c r="I72" s="11"/>
    </row>
    <row r="73" spans="3:11" ht="15" x14ac:dyDescent="0.25">
      <c r="C73" s="10"/>
      <c r="D73" s="10"/>
      <c r="E73" s="10"/>
      <c r="F73" s="11"/>
      <c r="G73" s="11"/>
      <c r="H73" s="11"/>
      <c r="I73" s="11"/>
    </row>
    <row r="74" spans="3:11" ht="15" x14ac:dyDescent="0.25">
      <c r="C74" s="10"/>
      <c r="D74" s="10"/>
      <c r="E74" s="10"/>
      <c r="F74" s="11"/>
      <c r="G74" s="11"/>
      <c r="H74" s="11"/>
      <c r="I74" s="11"/>
    </row>
    <row r="75" spans="3:11" ht="15" x14ac:dyDescent="0.25">
      <c r="C75" s="10"/>
      <c r="D75" s="10"/>
      <c r="E75" s="10"/>
      <c r="F75" s="11"/>
      <c r="G75" s="11"/>
      <c r="H75" s="11"/>
      <c r="I75" s="11"/>
    </row>
    <row r="76" spans="3:11" ht="15" x14ac:dyDescent="0.25">
      <c r="C76" s="10"/>
      <c r="D76" s="10"/>
      <c r="E76" s="10"/>
      <c r="F76" s="11"/>
      <c r="G76" s="11"/>
      <c r="H76" s="11"/>
      <c r="I76" s="11"/>
    </row>
  </sheetData>
  <autoFilter ref="A8:Z8"/>
  <mergeCells count="14">
    <mergeCell ref="A56:K56"/>
    <mergeCell ref="D66:F66"/>
    <mergeCell ref="E3:L3"/>
    <mergeCell ref="E4:L4"/>
    <mergeCell ref="E5:L5"/>
    <mergeCell ref="A59:D59"/>
    <mergeCell ref="E59:Y59"/>
    <mergeCell ref="M7:N7"/>
    <mergeCell ref="A58:D58"/>
    <mergeCell ref="E58:Y58"/>
    <mergeCell ref="Q7:Z7"/>
    <mergeCell ref="A55:K55"/>
    <mergeCell ref="D62:F62"/>
    <mergeCell ref="D64:F64"/>
  </mergeCells>
  <pageMargins left="0.39370078740157483" right="0.19685039370078741" top="0.39370078740157483" bottom="0.19685039370078741" header="0.31496062992125984" footer="0.31496062992125984"/>
  <pageSetup paperSize="8" scale="6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2022-02-07T06:42:38Z</cp:lastPrinted>
  <dcterms:created xsi:type="dcterms:W3CDTF">2013-09-25T03:40:45Z</dcterms:created>
  <dcterms:modified xsi:type="dcterms:W3CDTF">2022-02-07T06:42:43Z</dcterms:modified>
</cp:coreProperties>
</file>